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urce For Siouxland\2023 Data Pages\Updated Sheets 8.31.23\"/>
    </mc:Choice>
  </mc:AlternateContent>
  <xr:revisionPtr revIDLastSave="0" documentId="13_ncr:1_{81EA0807-CCBB-45C7-94A2-F759E18D6758}" xr6:coauthVersionLast="47" xr6:coauthVersionMax="47" xr10:uidLastSave="{00000000-0000-0000-0000-000000000000}"/>
  <bookViews>
    <workbookView xWindow="-108" yWindow="-108" windowWidth="23256" windowHeight="12456" xr2:uid="{74010EA9-31AC-4A29-B3D5-B144702CE930}"/>
  </bookViews>
  <sheets>
    <sheet name="2023 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4" i="1" l="1"/>
  <c r="I83" i="1"/>
  <c r="H84" i="1"/>
  <c r="H83" i="1"/>
</calcChain>
</file>

<file path=xl/sharedStrings.xml><?xml version="1.0" encoding="utf-8"?>
<sst xmlns="http://schemas.openxmlformats.org/spreadsheetml/2006/main" count="387" uniqueCount="115">
  <si>
    <t>ECONOMIC STABILITY</t>
  </si>
  <si>
    <t>Source</t>
  </si>
  <si>
    <t>Area</t>
  </si>
  <si>
    <t>Unemployment</t>
  </si>
  <si>
    <t>Percent unemployment (March)- Not Adjusted</t>
  </si>
  <si>
    <t>BLS</t>
  </si>
  <si>
    <t>WC</t>
  </si>
  <si>
    <t>IA</t>
  </si>
  <si>
    <t>DC</t>
  </si>
  <si>
    <t>NE</t>
  </si>
  <si>
    <t>UC</t>
  </si>
  <si>
    <t>SD</t>
  </si>
  <si>
    <t>USA</t>
  </si>
  <si>
    <t>Average Unemployment</t>
  </si>
  <si>
    <t>Poverty</t>
  </si>
  <si>
    <t>All ages in poverty</t>
  </si>
  <si>
    <t>QF</t>
  </si>
  <si>
    <t>Children in Poverty</t>
  </si>
  <si>
    <t>Under age 18 in poverty</t>
  </si>
  <si>
    <t>SAIPE</t>
  </si>
  <si>
    <t>Access to Jobs</t>
  </si>
  <si>
    <t>Total Employment (% Change)</t>
  </si>
  <si>
    <t>Housing</t>
  </si>
  <si>
    <t>Home Ownership</t>
  </si>
  <si>
    <t>CHR</t>
  </si>
  <si>
    <t>Severe Housing Cost Burden (Over 50% of Income)</t>
  </si>
  <si>
    <t>Housing Units Constructed</t>
  </si>
  <si>
    <t>SCHA</t>
  </si>
  <si>
    <t>SC</t>
  </si>
  <si>
    <t>Housing Choice Voucher Applications</t>
  </si>
  <si>
    <t>2017-18</t>
  </si>
  <si>
    <t>2018-19</t>
  </si>
  <si>
    <t>2019-20</t>
  </si>
  <si>
    <t>2020-21</t>
  </si>
  <si>
    <t>Food Access</t>
  </si>
  <si>
    <t>% Students Eligible for Free/Reduced Meals</t>
  </si>
  <si>
    <t>IKC/IDE</t>
  </si>
  <si>
    <t>IKC/KCDC</t>
  </si>
  <si>
    <t>NYA</t>
  </si>
  <si>
    <t>% Students Eligible For Free/Reduced Meals</t>
  </si>
  <si>
    <t>NDE</t>
  </si>
  <si>
    <t>SSC</t>
  </si>
  <si>
    <t>NKC/NDE</t>
  </si>
  <si>
    <t>KCSD</t>
  </si>
  <si>
    <t>DV</t>
  </si>
  <si>
    <t>Food Bank Distribution in Pounds (April)</t>
  </si>
  <si>
    <t>FBS</t>
  </si>
  <si>
    <t>FBR</t>
  </si>
  <si>
    <t>Child Assistance</t>
  </si>
  <si>
    <t>% Children Receiving WIC Services</t>
  </si>
  <si>
    <t>IKC</t>
  </si>
  <si>
    <t>Families Receiving TANF</t>
  </si>
  <si>
    <t>SDKC</t>
  </si>
  <si>
    <t>&lt;6</t>
  </si>
  <si>
    <t>Note: TANF refers to the "Temporary Assistance for Needy Families"</t>
  </si>
  <si>
    <t>2019</t>
  </si>
  <si>
    <t>2020</t>
  </si>
  <si>
    <t xml:space="preserve">Child Care </t>
  </si>
  <si>
    <t>Families w/all parents working &amp; children under 6</t>
  </si>
  <si>
    <t>CCR&amp;R</t>
  </si>
  <si>
    <t>Av. Weekly Cost- DHS Licensed Centers for Infant</t>
  </si>
  <si>
    <t>Av. Weekly Cost- Registered In-Home for Infant</t>
  </si>
  <si>
    <t>Av. Weekly Cost- DHS Licensed Centers for 3 y.o.'s</t>
  </si>
  <si>
    <t>Av. Weekly Cost- Registered In-Home for 3 y.o's</t>
  </si>
  <si>
    <t>Av. Weekly Cost- DHS Licensed Centers before/after school</t>
  </si>
  <si>
    <t>Av. Weekly Cost- Registered In-Home before/after school</t>
  </si>
  <si>
    <t>Earnings</t>
  </si>
  <si>
    <t>Median Household Income</t>
  </si>
  <si>
    <t>Wage Gap</t>
  </si>
  <si>
    <t>Income Inequality</t>
  </si>
  <si>
    <t>Note: Income Inequality refers to the ratio of household income at the 80th percentile to income at the 20th percentile.</t>
  </si>
  <si>
    <t>Cost of Living (July)</t>
  </si>
  <si>
    <t>CPI Overall Average</t>
  </si>
  <si>
    <t xml:space="preserve">Note:  CPI stands for Consumer Price Index. </t>
  </si>
  <si>
    <t>Homelessness (PIT Numbers- January)</t>
  </si>
  <si>
    <t>Unsheltered People</t>
  </si>
  <si>
    <t>ICA/CFS</t>
  </si>
  <si>
    <t>Sheltered People (Total)</t>
  </si>
  <si>
    <t>People in Emergency Shelter</t>
  </si>
  <si>
    <t>People in Transitional Housing</t>
  </si>
  <si>
    <t>Chronically Homeless People</t>
  </si>
  <si>
    <t>Point in Time (PIT) Total</t>
  </si>
  <si>
    <t>2017/18</t>
  </si>
  <si>
    <t>2018/19</t>
  </si>
  <si>
    <t>2019/20</t>
  </si>
  <si>
    <t>2020/21</t>
  </si>
  <si>
    <t>Homeless Youth</t>
  </si>
  <si>
    <t>Identified Homeless Students</t>
  </si>
  <si>
    <t>SCCSD</t>
  </si>
  <si>
    <t>2021</t>
  </si>
  <si>
    <t>MWR</t>
  </si>
  <si>
    <t>2021/22</t>
  </si>
  <si>
    <t>2021-22</t>
  </si>
  <si>
    <t xml:space="preserve">Note: BLS data was subject to revision in 2022. These changes account for the adjustments in previous years seen above. </t>
  </si>
  <si>
    <t>CPI Overall Percent Change (Since Previous Year)</t>
  </si>
  <si>
    <t>2022-23</t>
  </si>
  <si>
    <t>NA</t>
  </si>
  <si>
    <t>2022</t>
  </si>
  <si>
    <t>2022/23</t>
  </si>
  <si>
    <t>Homeowners with Mortgage</t>
  </si>
  <si>
    <t>Severe Housing Problems</t>
  </si>
  <si>
    <t>Census</t>
  </si>
  <si>
    <t>Single Family Housing Units Constructed</t>
  </si>
  <si>
    <t>Multi-Family Housing Units Constructed</t>
  </si>
  <si>
    <t>Severely Mentally Ill Homeless Individuals</t>
  </si>
  <si>
    <t xml:space="preserve">Note: Since 2021, the count no longer includes the Gospel Mission Women’s and Children’s Shelter. In 2023, unsheltered data unavailable. </t>
  </si>
  <si>
    <t>Disconnected Youth</t>
  </si>
  <si>
    <t>FRED/CENSUS</t>
  </si>
  <si>
    <t>Disconnected 16-19 Y.O.'s  (Not in school or working)</t>
  </si>
  <si>
    <t xml:space="preserve">Note: In 2023, past SFS Data was updated to reflect the available local unemployment spreadsheets from the Bureau of Labor Statistics. </t>
  </si>
  <si>
    <t>Percent unemployment (March)-  Not Adjusted</t>
  </si>
  <si>
    <t>Unemployment Rate, Annual Average</t>
  </si>
  <si>
    <t xml:space="preserve">Note: The 2021 release numbers refer to the 2020-2021 percent change. </t>
  </si>
  <si>
    <t>SDHD</t>
  </si>
  <si>
    <t>Infants and Children Receiving WIC (Calendar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</si>
</sst>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&quot;$&quot;#,##0.00"/>
    <numFmt numFmtId="166" formatCode="#,##0.0"/>
    <numFmt numFmtId="167" formatCode="_(* #,##0_);_(* \(#,##0\);_(* &quot;-&quot;??_);_(@_)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2" fillId="0" borderId="1"/>
  </cellStyleXfs>
  <cellXfs count="140">
    <xf numFmtId="0" fontId="0" fillId="0" borderId="0" xfId="0"/>
    <xf numFmtId="1" fontId="4" fillId="0" borderId="0" xfId="3" applyFont="1" applyBorder="1"/>
    <xf numFmtId="0" fontId="5" fillId="0" borderId="0" xfId="0" applyFont="1"/>
    <xf numFmtId="1" fontId="4" fillId="0" borderId="5" xfId="3" applyFont="1" applyBorder="1" applyAlignment="1">
      <alignment horizontal="left"/>
    </xf>
    <xf numFmtId="1" fontId="4" fillId="0" borderId="6" xfId="3" applyFont="1" applyBorder="1" applyAlignment="1">
      <alignment horizontal="center"/>
    </xf>
    <xf numFmtId="1" fontId="4" fillId="0" borderId="7" xfId="3" applyFont="1" applyBorder="1" applyAlignment="1">
      <alignment horizontal="center"/>
    </xf>
    <xf numFmtId="1" fontId="4" fillId="2" borderId="8" xfId="3" applyFont="1" applyFill="1" applyBorder="1" applyAlignment="1">
      <alignment horizontal="left"/>
    </xf>
    <xf numFmtId="1" fontId="4" fillId="2" borderId="8" xfId="3" applyFont="1" applyFill="1" applyBorder="1" applyAlignment="1">
      <alignment horizontal="center"/>
    </xf>
    <xf numFmtId="1" fontId="6" fillId="2" borderId="8" xfId="3" applyFont="1" applyFill="1" applyBorder="1" applyAlignment="1">
      <alignment horizontal="center"/>
    </xf>
    <xf numFmtId="0" fontId="7" fillId="2" borderId="8" xfId="0" applyFont="1" applyFill="1" applyBorder="1"/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64" fontId="7" fillId="3" borderId="1" xfId="0" applyNumberFormat="1" applyFont="1" applyFill="1" applyBorder="1"/>
    <xf numFmtId="164" fontId="7" fillId="3" borderId="1" xfId="2" applyNumberFormat="1" applyFont="1" applyFill="1" applyBorder="1"/>
    <xf numFmtId="164" fontId="7" fillId="0" borderId="1" xfId="2" applyNumberFormat="1" applyFont="1" applyFill="1" applyBorder="1"/>
    <xf numFmtId="0" fontId="4" fillId="3" borderId="1" xfId="0" applyFont="1" applyFill="1" applyBorder="1" applyAlignment="1">
      <alignment horizontal="center"/>
    </xf>
    <xf numFmtId="164" fontId="7" fillId="0" borderId="1" xfId="0" applyNumberFormat="1" applyFont="1" applyBorder="1"/>
    <xf numFmtId="0" fontId="8" fillId="3" borderId="1" xfId="0" applyFont="1" applyFill="1" applyBorder="1" applyAlignment="1">
      <alignment horizontal="center"/>
    </xf>
    <xf numFmtId="164" fontId="7" fillId="3" borderId="9" xfId="2" applyNumberFormat="1" applyFont="1" applyFill="1" applyBorder="1"/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164" fontId="7" fillId="0" borderId="10" xfId="2" applyNumberFormat="1" applyFont="1" applyFill="1" applyBorder="1"/>
    <xf numFmtId="164" fontId="7" fillId="3" borderId="10" xfId="2" applyNumberFormat="1" applyFont="1" applyFill="1" applyBorder="1"/>
    <xf numFmtId="0" fontId="8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0" borderId="1" xfId="0" applyFont="1" applyBorder="1"/>
    <xf numFmtId="164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/>
    <xf numFmtId="164" fontId="7" fillId="2" borderId="1" xfId="0" applyNumberFormat="1" applyFont="1" applyFill="1" applyBorder="1"/>
    <xf numFmtId="0" fontId="7" fillId="0" borderId="10" xfId="0" applyFont="1" applyBorder="1"/>
    <xf numFmtId="164" fontId="7" fillId="3" borderId="10" xfId="0" applyNumberFormat="1" applyFont="1" applyFill="1" applyBorder="1" applyAlignment="1">
      <alignment horizontal="right"/>
    </xf>
    <xf numFmtId="0" fontId="4" fillId="2" borderId="8" xfId="0" applyFont="1" applyFill="1" applyBorder="1"/>
    <xf numFmtId="0" fontId="4" fillId="2" borderId="8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0" fontId="9" fillId="2" borderId="8" xfId="0" applyFont="1" applyFill="1" applyBorder="1"/>
    <xf numFmtId="1" fontId="4" fillId="0" borderId="1" xfId="3" applyFont="1" applyAlignment="1">
      <alignment horizontal="center"/>
    </xf>
    <xf numFmtId="1" fontId="4" fillId="0" borderId="10" xfId="3" applyFont="1" applyBorder="1" applyAlignment="1">
      <alignment horizontal="center"/>
    </xf>
    <xf numFmtId="1" fontId="6" fillId="2" borderId="9" xfId="3" applyFont="1" applyFill="1" applyBorder="1" applyAlignment="1">
      <alignment horizontal="center"/>
    </xf>
    <xf numFmtId="164" fontId="7" fillId="2" borderId="1" xfId="2" applyNumberFormat="1" applyFont="1" applyFill="1" applyBorder="1"/>
    <xf numFmtId="9" fontId="7" fillId="3" borderId="1" xfId="0" applyNumberFormat="1" applyFont="1" applyFill="1" applyBorder="1"/>
    <xf numFmtId="9" fontId="7" fillId="0" borderId="1" xfId="0" applyNumberFormat="1" applyFont="1" applyBorder="1"/>
    <xf numFmtId="0" fontId="7" fillId="3" borderId="8" xfId="0" applyFont="1" applyFill="1" applyBorder="1"/>
    <xf numFmtId="0" fontId="4" fillId="3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7" fillId="2" borderId="8" xfId="2" applyNumberFormat="1" applyFont="1" applyFill="1" applyBorder="1"/>
    <xf numFmtId="9" fontId="7" fillId="3" borderId="8" xfId="0" applyNumberFormat="1" applyFont="1" applyFill="1" applyBorder="1" applyAlignment="1">
      <alignment horizontal="right"/>
    </xf>
    <xf numFmtId="9" fontId="7" fillId="3" borderId="8" xfId="0" applyNumberFormat="1" applyFont="1" applyFill="1" applyBorder="1"/>
    <xf numFmtId="9" fontId="7" fillId="3" borderId="1" xfId="0" applyNumberFormat="1" applyFont="1" applyFill="1" applyBorder="1" applyAlignment="1">
      <alignment horizontal="right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7" fillId="2" borderId="10" xfId="2" applyNumberFormat="1" applyFont="1" applyFill="1" applyBorder="1"/>
    <xf numFmtId="9" fontId="7" fillId="3" borderId="10" xfId="0" applyNumberFormat="1" applyFont="1" applyFill="1" applyBorder="1" applyAlignment="1">
      <alignment horizontal="right"/>
    </xf>
    <xf numFmtId="9" fontId="7" fillId="3" borderId="10" xfId="0" applyNumberFormat="1" applyFont="1" applyFill="1" applyBorder="1"/>
    <xf numFmtId="9" fontId="7" fillId="0" borderId="10" xfId="0" applyNumberFormat="1" applyFont="1" applyBorder="1"/>
    <xf numFmtId="0" fontId="7" fillId="0" borderId="8" xfId="0" applyFont="1" applyBorder="1"/>
    <xf numFmtId="1" fontId="7" fillId="3" borderId="8" xfId="0" applyNumberFormat="1" applyFont="1" applyFill="1" applyBorder="1"/>
    <xf numFmtId="0" fontId="7" fillId="0" borderId="11" xfId="0" applyFont="1" applyBorder="1"/>
    <xf numFmtId="3" fontId="7" fillId="3" borderId="11" xfId="0" applyNumberFormat="1" applyFont="1" applyFill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1" fontId="7" fillId="0" borderId="1" xfId="3" applyFont="1"/>
    <xf numFmtId="164" fontId="7" fillId="3" borderId="1" xfId="2" applyNumberFormat="1" applyFont="1" applyFill="1" applyBorder="1" applyAlignment="1">
      <alignment horizontal="right"/>
    </xf>
    <xf numFmtId="164" fontId="7" fillId="0" borderId="1" xfId="2" applyNumberFormat="1" applyFont="1" applyFill="1" applyBorder="1" applyAlignment="1">
      <alignment horizontal="right"/>
    </xf>
    <xf numFmtId="10" fontId="7" fillId="3" borderId="1" xfId="0" applyNumberFormat="1" applyFont="1" applyFill="1" applyBorder="1" applyAlignment="1">
      <alignment horizontal="right"/>
    </xf>
    <xf numFmtId="1" fontId="7" fillId="3" borderId="1" xfId="3" applyFont="1" applyFill="1"/>
    <xf numFmtId="1" fontId="4" fillId="3" borderId="1" xfId="3" applyFont="1" applyFill="1" applyAlignment="1">
      <alignment horizontal="center"/>
    </xf>
    <xf numFmtId="1" fontId="7" fillId="3" borderId="10" xfId="3" applyFont="1" applyFill="1" applyBorder="1"/>
    <xf numFmtId="0" fontId="8" fillId="3" borderId="10" xfId="0" applyFont="1" applyFill="1" applyBorder="1" applyAlignment="1">
      <alignment horizontal="center"/>
    </xf>
    <xf numFmtId="1" fontId="4" fillId="3" borderId="10" xfId="3" applyFont="1" applyFill="1" applyBorder="1" applyAlignment="1">
      <alignment horizontal="center"/>
    </xf>
    <xf numFmtId="164" fontId="7" fillId="3" borderId="10" xfId="0" applyNumberFormat="1" applyFont="1" applyFill="1" applyBorder="1"/>
    <xf numFmtId="1" fontId="7" fillId="3" borderId="9" xfId="3" applyFont="1" applyFill="1" applyBorder="1"/>
    <xf numFmtId="0" fontId="8" fillId="3" borderId="9" xfId="0" applyFont="1" applyFill="1" applyBorder="1" applyAlignment="1">
      <alignment horizontal="center"/>
    </xf>
    <xf numFmtId="1" fontId="4" fillId="0" borderId="9" xfId="3" applyFont="1" applyBorder="1" applyAlignment="1">
      <alignment horizontal="center"/>
    </xf>
    <xf numFmtId="3" fontId="7" fillId="3" borderId="9" xfId="0" applyNumberFormat="1" applyFont="1" applyFill="1" applyBorder="1" applyAlignment="1">
      <alignment horizontal="right"/>
    </xf>
    <xf numFmtId="1" fontId="4" fillId="2" borderId="12" xfId="3" applyFont="1" applyFill="1" applyBorder="1" applyAlignment="1">
      <alignment horizontal="center"/>
    </xf>
    <xf numFmtId="3" fontId="7" fillId="3" borderId="1" xfId="0" applyNumberFormat="1" applyFont="1" applyFill="1" applyBorder="1"/>
    <xf numFmtId="0" fontId="7" fillId="3" borderId="1" xfId="0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49" fontId="4" fillId="0" borderId="6" xfId="3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1" fontId="4" fillId="2" borderId="1" xfId="3" applyFont="1" applyFill="1" applyAlignment="1">
      <alignment horizontal="center"/>
    </xf>
    <xf numFmtId="165" fontId="7" fillId="0" borderId="1" xfId="0" applyNumberFormat="1" applyFont="1" applyBorder="1"/>
    <xf numFmtId="1" fontId="7" fillId="0" borderId="10" xfId="3" applyFont="1" applyBorder="1"/>
    <xf numFmtId="0" fontId="11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166" fontId="7" fillId="3" borderId="1" xfId="0" applyNumberFormat="1" applyFont="1" applyFill="1" applyBorder="1" applyAlignment="1">
      <alignment horizontal="right"/>
    </xf>
    <xf numFmtId="0" fontId="10" fillId="0" borderId="0" xfId="0" applyFont="1" applyAlignment="1">
      <alignment vertical="top" wrapText="1"/>
    </xf>
    <xf numFmtId="3" fontId="7" fillId="0" borderId="0" xfId="0" applyNumberFormat="1" applyFont="1" applyAlignment="1">
      <alignment horizontal="right"/>
    </xf>
    <xf numFmtId="167" fontId="7" fillId="0" borderId="0" xfId="1" applyNumberFormat="1" applyFont="1" applyFill="1" applyBorder="1" applyAlignment="1">
      <alignment horizontal="right"/>
    </xf>
    <xf numFmtId="164" fontId="4" fillId="2" borderId="8" xfId="0" applyNumberFormat="1" applyFont="1" applyFill="1" applyBorder="1"/>
    <xf numFmtId="0" fontId="7" fillId="0" borderId="0" xfId="0" applyFont="1"/>
    <xf numFmtId="168" fontId="7" fillId="0" borderId="1" xfId="3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0" fontId="12" fillId="2" borderId="13" xfId="0" applyFont="1" applyFill="1" applyBorder="1" applyAlignment="1">
      <alignment vertical="center"/>
    </xf>
    <xf numFmtId="1" fontId="13" fillId="3" borderId="1" xfId="3" applyFont="1" applyFill="1" applyAlignment="1">
      <alignment horizontal="left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12" fillId="2" borderId="9" xfId="0" applyFont="1" applyFill="1" applyBorder="1" applyAlignment="1">
      <alignment vertical="center"/>
    </xf>
    <xf numFmtId="1" fontId="4" fillId="2" borderId="9" xfId="3" applyFont="1" applyFill="1" applyBorder="1" applyAlignment="1">
      <alignment horizontal="center"/>
    </xf>
    <xf numFmtId="47" fontId="5" fillId="0" borderId="0" xfId="0" applyNumberFormat="1" applyFont="1"/>
    <xf numFmtId="9" fontId="7" fillId="4" borderId="8" xfId="0" applyNumberFormat="1" applyFont="1" applyFill="1" applyBorder="1" applyAlignment="1">
      <alignment horizontal="right"/>
    </xf>
    <xf numFmtId="9" fontId="7" fillId="4" borderId="8" xfId="0" applyNumberFormat="1" applyFont="1" applyFill="1" applyBorder="1"/>
    <xf numFmtId="9" fontId="7" fillId="4" borderId="1" xfId="0" applyNumberFormat="1" applyFont="1" applyFill="1" applyBorder="1"/>
    <xf numFmtId="164" fontId="7" fillId="4" borderId="1" xfId="2" applyNumberFormat="1" applyFont="1" applyFill="1" applyBorder="1"/>
    <xf numFmtId="9" fontId="7" fillId="4" borderId="1" xfId="0" applyNumberFormat="1" applyFont="1" applyFill="1" applyBorder="1" applyAlignment="1">
      <alignment horizontal="right"/>
    </xf>
    <xf numFmtId="1" fontId="5" fillId="0" borderId="0" xfId="0" applyNumberFormat="1" applyFont="1"/>
    <xf numFmtId="165" fontId="7" fillId="3" borderId="1" xfId="0" applyNumberFormat="1" applyFont="1" applyFill="1" applyBorder="1"/>
    <xf numFmtId="165" fontId="7" fillId="3" borderId="10" xfId="0" applyNumberFormat="1" applyFont="1" applyFill="1" applyBorder="1"/>
    <xf numFmtId="0" fontId="7" fillId="3" borderId="10" xfId="0" applyFont="1" applyFill="1" applyBorder="1"/>
    <xf numFmtId="0" fontId="7" fillId="0" borderId="1" xfId="0" applyFont="1" applyBorder="1" applyAlignment="1">
      <alignment horizontal="right"/>
    </xf>
    <xf numFmtId="164" fontId="7" fillId="0" borderId="10" xfId="2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7" fillId="3" borderId="11" xfId="0" applyNumberFormat="1" applyFont="1" applyFill="1" applyBorder="1"/>
    <xf numFmtId="49" fontId="4" fillId="0" borderId="7" xfId="3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" fontId="4" fillId="0" borderId="14" xfId="3" applyFont="1" applyBorder="1" applyAlignment="1">
      <alignment horizontal="left"/>
    </xf>
    <xf numFmtId="1" fontId="4" fillId="0" borderId="15" xfId="3" applyFont="1" applyBorder="1" applyAlignment="1">
      <alignment horizontal="center"/>
    </xf>
    <xf numFmtId="49" fontId="4" fillId="0" borderId="15" xfId="3" applyNumberFormat="1" applyFont="1" applyBorder="1" applyAlignment="1">
      <alignment horizontal="center"/>
    </xf>
    <xf numFmtId="49" fontId="4" fillId="0" borderId="16" xfId="3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top" wrapText="1"/>
    </xf>
    <xf numFmtId="1" fontId="3" fillId="0" borderId="2" xfId="3" applyFont="1" applyBorder="1" applyAlignment="1">
      <alignment horizontal="center"/>
    </xf>
    <xf numFmtId="1" fontId="3" fillId="0" borderId="3" xfId="3" applyFont="1" applyBorder="1" applyAlignment="1">
      <alignment horizontal="center"/>
    </xf>
    <xf numFmtId="1" fontId="3" fillId="0" borderId="4" xfId="3" applyFont="1" applyBorder="1" applyAlignment="1">
      <alignment horizontal="center"/>
    </xf>
    <xf numFmtId="1" fontId="10" fillId="0" borderId="10" xfId="3" applyFont="1" applyBorder="1" applyAlignment="1">
      <alignment horizontal="left" wrapText="1"/>
    </xf>
    <xf numFmtId="1" fontId="10" fillId="3" borderId="10" xfId="3" applyFont="1" applyFill="1" applyBorder="1" applyAlignment="1">
      <alignment horizontal="left"/>
    </xf>
    <xf numFmtId="0" fontId="10" fillId="3" borderId="10" xfId="0" applyFont="1" applyFill="1" applyBorder="1" applyAlignment="1">
      <alignment horizontal="left" vertical="top" wrapText="1"/>
    </xf>
    <xf numFmtId="1" fontId="7" fillId="3" borderId="1" xfId="3" applyFont="1" applyFill="1" applyBorder="1"/>
    <xf numFmtId="1" fontId="4" fillId="3" borderId="1" xfId="3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_Sheet1" xfId="3" xr:uid="{99AA5BC9-F872-4902-A957-2F537307B08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BFE99-0544-41B9-9705-F3F4A4049307}">
  <sheetPr>
    <pageSetUpPr fitToPage="1"/>
  </sheetPr>
  <dimension ref="A1:O139"/>
  <sheetViews>
    <sheetView tabSelected="1" topLeftCell="A51" zoomScale="69" workbookViewId="0">
      <selection activeCell="K69" sqref="K69"/>
    </sheetView>
  </sheetViews>
  <sheetFormatPr defaultColWidth="8.88671875" defaultRowHeight="15.6" x14ac:dyDescent="0.3"/>
  <cols>
    <col min="1" max="1" width="55.109375" style="2" customWidth="1"/>
    <col min="2" max="2" width="13.77734375" style="106" customWidth="1"/>
    <col min="3" max="3" width="8.88671875" style="2"/>
    <col min="4" max="4" width="9.109375" style="2" customWidth="1"/>
    <col min="5" max="7" width="8.88671875" style="2"/>
    <col min="8" max="8" width="8.77734375" style="2" bestFit="1" customWidth="1"/>
    <col min="9" max="9" width="8.6640625" style="2" bestFit="1" customWidth="1"/>
    <col min="10" max="10" width="9.109375" style="2" customWidth="1"/>
    <col min="11" max="13" width="8.88671875" style="2"/>
    <col min="14" max="14" width="9.33203125" style="2" customWidth="1"/>
    <col min="15" max="16384" width="8.88671875" style="2"/>
  </cols>
  <sheetData>
    <row r="1" spans="1:15" ht="18.600000000000001" thickBot="1" x14ac:dyDescent="0.4">
      <c r="A1" s="131" t="s">
        <v>0</v>
      </c>
      <c r="B1" s="132"/>
      <c r="C1" s="132"/>
      <c r="D1" s="132"/>
      <c r="E1" s="132"/>
      <c r="F1" s="132"/>
      <c r="G1" s="132"/>
      <c r="H1" s="132"/>
      <c r="I1" s="133"/>
      <c r="J1" s="1"/>
      <c r="K1" s="1"/>
      <c r="L1" s="1"/>
      <c r="M1" s="1"/>
      <c r="N1" s="1"/>
      <c r="O1" s="1"/>
    </row>
    <row r="2" spans="1:15" ht="16.2" thickBot="1" x14ac:dyDescent="0.35">
      <c r="A2" s="3"/>
      <c r="B2" s="4" t="s">
        <v>1</v>
      </c>
      <c r="C2" s="4" t="s">
        <v>2</v>
      </c>
      <c r="D2" s="4">
        <v>2018</v>
      </c>
      <c r="E2" s="4">
        <v>2019</v>
      </c>
      <c r="F2" s="4">
        <v>2020</v>
      </c>
      <c r="G2" s="4">
        <v>2021</v>
      </c>
      <c r="H2" s="4">
        <v>2022</v>
      </c>
      <c r="I2" s="5">
        <v>2023</v>
      </c>
    </row>
    <row r="3" spans="1:15" x14ac:dyDescent="0.3">
      <c r="A3" s="6" t="s">
        <v>3</v>
      </c>
      <c r="B3" s="7"/>
      <c r="C3" s="8"/>
      <c r="D3" s="9"/>
      <c r="E3" s="9"/>
      <c r="F3" s="9"/>
      <c r="G3" s="9"/>
      <c r="H3" s="9"/>
      <c r="I3" s="9"/>
    </row>
    <row r="4" spans="1:15" x14ac:dyDescent="0.3">
      <c r="A4" s="10" t="s">
        <v>4</v>
      </c>
      <c r="B4" s="11" t="s">
        <v>5</v>
      </c>
      <c r="C4" s="11" t="s">
        <v>6</v>
      </c>
      <c r="D4" s="13">
        <v>0.03</v>
      </c>
      <c r="E4" s="13">
        <v>3.1E-2</v>
      </c>
      <c r="F4" s="13">
        <v>3.3000000000000002E-2</v>
      </c>
      <c r="G4" s="14">
        <v>4.9000000000000002E-2</v>
      </c>
      <c r="H4" s="14">
        <v>3.2000000000000001E-2</v>
      </c>
      <c r="I4" s="14">
        <v>2.8000000000000001E-2</v>
      </c>
    </row>
    <row r="5" spans="1:15" x14ac:dyDescent="0.3">
      <c r="A5" s="10" t="s">
        <v>4</v>
      </c>
      <c r="B5" s="11" t="s">
        <v>5</v>
      </c>
      <c r="C5" s="11" t="s">
        <v>7</v>
      </c>
      <c r="D5" s="14">
        <v>0.03</v>
      </c>
      <c r="E5" s="14">
        <v>3.1E-2</v>
      </c>
      <c r="F5" s="14">
        <v>3.4000000000000002E-2</v>
      </c>
      <c r="G5" s="14">
        <v>4.8000000000000001E-2</v>
      </c>
      <c r="H5" s="14">
        <v>3.3000000000000002E-2</v>
      </c>
      <c r="I5" s="14">
        <v>0.03</v>
      </c>
    </row>
    <row r="6" spans="1:15" x14ac:dyDescent="0.3">
      <c r="A6" s="10" t="s">
        <v>4</v>
      </c>
      <c r="B6" s="15" t="s">
        <v>5</v>
      </c>
      <c r="C6" s="15" t="s">
        <v>8</v>
      </c>
      <c r="D6" s="12">
        <v>4.2999999999999997E-2</v>
      </c>
      <c r="E6" s="12">
        <v>4.5999999999999999E-2</v>
      </c>
      <c r="F6" s="12">
        <v>6.5000000000000002E-2</v>
      </c>
      <c r="G6" s="16">
        <v>3.6999999999999998E-2</v>
      </c>
      <c r="H6" s="16">
        <v>2.9000000000000001E-2</v>
      </c>
      <c r="I6" s="16">
        <v>2.7E-2</v>
      </c>
    </row>
    <row r="7" spans="1:15" x14ac:dyDescent="0.3">
      <c r="A7" s="10" t="s">
        <v>4</v>
      </c>
      <c r="B7" s="15" t="s">
        <v>5</v>
      </c>
      <c r="C7" s="15" t="s">
        <v>9</v>
      </c>
      <c r="D7" s="13">
        <v>3.1E-2</v>
      </c>
      <c r="E7" s="13">
        <v>3.3000000000000002E-2</v>
      </c>
      <c r="F7" s="13">
        <v>0.05</v>
      </c>
      <c r="G7" s="14">
        <v>0.03</v>
      </c>
      <c r="H7" s="14">
        <v>2.3E-2</v>
      </c>
      <c r="I7" s="14">
        <v>0.02</v>
      </c>
    </row>
    <row r="8" spans="1:15" x14ac:dyDescent="0.3">
      <c r="A8" s="10" t="s">
        <v>4</v>
      </c>
      <c r="B8" s="17" t="s">
        <v>5</v>
      </c>
      <c r="C8" s="15" t="s">
        <v>10</v>
      </c>
      <c r="D8" s="13">
        <v>3.4000000000000002E-2</v>
      </c>
      <c r="E8" s="13">
        <v>0.03</v>
      </c>
      <c r="F8" s="13">
        <v>0.03</v>
      </c>
      <c r="G8" s="14">
        <v>0.04</v>
      </c>
      <c r="H8" s="14">
        <v>2.5000000000000001E-2</v>
      </c>
      <c r="I8" s="14">
        <v>1.7000000000000001E-2</v>
      </c>
    </row>
    <row r="9" spans="1:15" x14ac:dyDescent="0.3">
      <c r="A9" s="10" t="s">
        <v>4</v>
      </c>
      <c r="B9" s="17" t="s">
        <v>5</v>
      </c>
      <c r="C9" s="15" t="s">
        <v>11</v>
      </c>
      <c r="D9" s="18">
        <v>3.2000000000000001E-2</v>
      </c>
      <c r="E9" s="13">
        <v>3.3000000000000002E-2</v>
      </c>
      <c r="F9" s="13">
        <v>3.3000000000000002E-2</v>
      </c>
      <c r="G9" s="14">
        <v>3.5999999999999997E-2</v>
      </c>
      <c r="H9" s="14">
        <v>2.5999999999999999E-2</v>
      </c>
      <c r="I9" s="14">
        <v>1.7999999999999999E-2</v>
      </c>
    </row>
    <row r="10" spans="1:15" x14ac:dyDescent="0.3">
      <c r="A10" s="19" t="s">
        <v>110</v>
      </c>
      <c r="B10" s="20" t="s">
        <v>5</v>
      </c>
      <c r="C10" s="20" t="s">
        <v>12</v>
      </c>
      <c r="D10" s="13">
        <v>4.1000000000000002E-2</v>
      </c>
      <c r="E10" s="13">
        <v>3.9E-2</v>
      </c>
      <c r="F10" s="13">
        <v>4.4999999999999998E-2</v>
      </c>
      <c r="G10" s="13">
        <v>6.2E-2</v>
      </c>
      <c r="H10" s="21">
        <v>3.7999999999999999E-2</v>
      </c>
      <c r="I10" s="21">
        <v>3.5999999999999997E-2</v>
      </c>
    </row>
    <row r="11" spans="1:15" ht="16.5" customHeight="1" thickBot="1" x14ac:dyDescent="0.35">
      <c r="A11" s="134" t="s">
        <v>93</v>
      </c>
      <c r="B11" s="134"/>
      <c r="C11" s="134"/>
      <c r="D11" s="134"/>
      <c r="E11" s="134"/>
      <c r="F11" s="134"/>
      <c r="G11" s="134"/>
      <c r="H11" s="134"/>
      <c r="I11" s="134"/>
    </row>
    <row r="12" spans="1:15" ht="16.2" thickBot="1" x14ac:dyDescent="0.35">
      <c r="A12" s="3"/>
      <c r="B12" s="4" t="s">
        <v>1</v>
      </c>
      <c r="C12" s="4" t="s">
        <v>2</v>
      </c>
      <c r="D12" s="4">
        <v>2017</v>
      </c>
      <c r="E12" s="4">
        <v>2018</v>
      </c>
      <c r="F12" s="4">
        <v>2019</v>
      </c>
      <c r="G12" s="4">
        <v>2020</v>
      </c>
      <c r="H12" s="4">
        <v>2021</v>
      </c>
      <c r="I12" s="5">
        <v>2022</v>
      </c>
    </row>
    <row r="13" spans="1:15" x14ac:dyDescent="0.3">
      <c r="A13" s="6" t="s">
        <v>13</v>
      </c>
      <c r="B13" s="7"/>
      <c r="C13" s="8"/>
      <c r="D13" s="9"/>
      <c r="E13" s="9"/>
      <c r="F13" s="9"/>
      <c r="G13" s="9"/>
      <c r="H13" s="9"/>
      <c r="I13" s="9"/>
    </row>
    <row r="14" spans="1:15" x14ac:dyDescent="0.3">
      <c r="A14" s="10" t="s">
        <v>111</v>
      </c>
      <c r="B14" s="11" t="s">
        <v>5</v>
      </c>
      <c r="C14" s="11" t="s">
        <v>6</v>
      </c>
      <c r="D14" s="13">
        <v>3.1E-2</v>
      </c>
      <c r="E14" s="13">
        <v>2.5000000000000001E-2</v>
      </c>
      <c r="F14" s="13">
        <v>2.5999999999999999E-2</v>
      </c>
      <c r="G14" s="13">
        <v>5.1999999999999998E-2</v>
      </c>
      <c r="H14" s="13">
        <v>3.9E-2</v>
      </c>
      <c r="I14" s="14">
        <v>2.7E-2</v>
      </c>
    </row>
    <row r="15" spans="1:15" x14ac:dyDescent="0.3">
      <c r="A15" s="10" t="s">
        <v>111</v>
      </c>
      <c r="B15" s="11" t="s">
        <v>5</v>
      </c>
      <c r="C15" s="11" t="s">
        <v>7</v>
      </c>
      <c r="D15" s="13">
        <v>3.1E-2</v>
      </c>
      <c r="E15" s="13">
        <v>2.5999999999999999E-2</v>
      </c>
      <c r="F15" s="13">
        <v>2.7E-2</v>
      </c>
      <c r="G15" s="13">
        <v>5.1999999999999998E-2</v>
      </c>
      <c r="H15" s="13">
        <v>3.7999999999999999E-2</v>
      </c>
      <c r="I15" s="14">
        <v>2.7E-2</v>
      </c>
    </row>
    <row r="16" spans="1:15" x14ac:dyDescent="0.3">
      <c r="A16" s="10" t="s">
        <v>111</v>
      </c>
      <c r="B16" s="23" t="s">
        <v>5</v>
      </c>
      <c r="C16" s="11" t="s">
        <v>8</v>
      </c>
      <c r="D16" s="13">
        <v>4.1000000000000002E-2</v>
      </c>
      <c r="E16" s="12">
        <v>3.5999999999999997E-2</v>
      </c>
      <c r="F16" s="29">
        <v>0.04</v>
      </c>
      <c r="G16" s="29">
        <v>4.9000000000000002E-2</v>
      </c>
      <c r="H16" s="29">
        <v>3.3000000000000002E-2</v>
      </c>
      <c r="I16" s="14">
        <v>2.8000000000000001E-2</v>
      </c>
      <c r="K16" s="109"/>
    </row>
    <row r="17" spans="1:9" x14ac:dyDescent="0.3">
      <c r="A17" s="10" t="s">
        <v>111</v>
      </c>
      <c r="B17" s="23" t="s">
        <v>5</v>
      </c>
      <c r="C17" s="11" t="s">
        <v>9</v>
      </c>
      <c r="D17" s="13">
        <v>0.03</v>
      </c>
      <c r="E17" s="12">
        <v>2.9000000000000001E-2</v>
      </c>
      <c r="F17" s="12">
        <v>3.1E-2</v>
      </c>
      <c r="G17" s="12">
        <v>4.2000000000000003E-2</v>
      </c>
      <c r="H17" s="12">
        <v>2.7E-2</v>
      </c>
      <c r="I17" s="14">
        <v>2.3E-2</v>
      </c>
    </row>
    <row r="18" spans="1:9" x14ac:dyDescent="0.3">
      <c r="A18" s="10" t="s">
        <v>111</v>
      </c>
      <c r="B18" s="23" t="s">
        <v>5</v>
      </c>
      <c r="C18" s="11" t="s">
        <v>10</v>
      </c>
      <c r="D18" s="13">
        <v>3.4000000000000002E-2</v>
      </c>
      <c r="E18" s="12">
        <v>2.9000000000000001E-2</v>
      </c>
      <c r="F18" s="29">
        <v>2.9000000000000001E-2</v>
      </c>
      <c r="G18" s="29">
        <v>4.5999999999999999E-2</v>
      </c>
      <c r="H18" s="29">
        <v>0.03</v>
      </c>
      <c r="I18" s="14">
        <v>2.1999999999999999E-2</v>
      </c>
    </row>
    <row r="19" spans="1:9" x14ac:dyDescent="0.3">
      <c r="A19" s="10" t="s">
        <v>111</v>
      </c>
      <c r="B19" s="23" t="s">
        <v>5</v>
      </c>
      <c r="C19" s="11" t="s">
        <v>11</v>
      </c>
      <c r="D19" s="13">
        <v>3.1E-2</v>
      </c>
      <c r="E19" s="12">
        <v>2.8000000000000001E-2</v>
      </c>
      <c r="F19" s="29">
        <v>2.8000000000000001E-2</v>
      </c>
      <c r="G19" s="29">
        <v>4.2000000000000003E-2</v>
      </c>
      <c r="H19" s="29">
        <v>2.5999999999999999E-2</v>
      </c>
      <c r="I19" s="14">
        <v>2.1000000000000001E-2</v>
      </c>
    </row>
    <row r="20" spans="1:9" x14ac:dyDescent="0.3">
      <c r="A20" s="10" t="s">
        <v>111</v>
      </c>
      <c r="B20" s="122" t="s">
        <v>5</v>
      </c>
      <c r="C20" s="20" t="s">
        <v>12</v>
      </c>
      <c r="D20" s="73">
        <v>4.3999999999999997E-2</v>
      </c>
      <c r="E20" s="73">
        <v>3.9E-2</v>
      </c>
      <c r="F20" s="33">
        <v>3.6999999999999998E-2</v>
      </c>
      <c r="G20" s="33">
        <v>8.1000000000000003E-2</v>
      </c>
      <c r="H20" s="33">
        <v>5.2999999999999999E-2</v>
      </c>
      <c r="I20" s="21">
        <v>3.5999999999999997E-2</v>
      </c>
    </row>
    <row r="21" spans="1:9" ht="16.5" customHeight="1" thickBot="1" x14ac:dyDescent="0.35">
      <c r="A21" s="134" t="s">
        <v>109</v>
      </c>
      <c r="B21" s="134"/>
      <c r="C21" s="134"/>
      <c r="D21" s="134"/>
      <c r="E21" s="134"/>
      <c r="F21" s="134"/>
      <c r="G21" s="134"/>
      <c r="H21" s="134"/>
      <c r="I21" s="134"/>
    </row>
    <row r="22" spans="1:9" ht="16.2" thickBot="1" x14ac:dyDescent="0.35">
      <c r="A22" s="3"/>
      <c r="B22" s="4" t="s">
        <v>1</v>
      </c>
      <c r="C22" s="4" t="s">
        <v>2</v>
      </c>
      <c r="D22" s="4">
        <v>2017</v>
      </c>
      <c r="E22" s="4">
        <v>2018</v>
      </c>
      <c r="F22" s="4">
        <v>2019</v>
      </c>
      <c r="G22" s="4">
        <v>2020</v>
      </c>
      <c r="H22" s="4">
        <v>2021</v>
      </c>
      <c r="I22" s="5">
        <v>2022</v>
      </c>
    </row>
    <row r="23" spans="1:9" x14ac:dyDescent="0.3">
      <c r="A23" s="25" t="s">
        <v>14</v>
      </c>
      <c r="B23" s="26"/>
      <c r="C23" s="26"/>
      <c r="D23" s="27"/>
      <c r="E23" s="27"/>
      <c r="F23" s="27"/>
      <c r="G23" s="27"/>
      <c r="H23" s="27"/>
      <c r="I23" s="27"/>
    </row>
    <row r="24" spans="1:9" x14ac:dyDescent="0.3">
      <c r="A24" s="28" t="s">
        <v>15</v>
      </c>
      <c r="B24" s="11" t="s">
        <v>16</v>
      </c>
      <c r="C24" s="11" t="s">
        <v>6</v>
      </c>
      <c r="D24" s="29">
        <v>0.13300000000000001</v>
      </c>
      <c r="E24" s="13">
        <v>0.13400000000000001</v>
      </c>
      <c r="F24" s="13">
        <v>0.13400000000000001</v>
      </c>
      <c r="G24" s="13">
        <v>0.13800000000000001</v>
      </c>
      <c r="H24" s="13">
        <v>0.113</v>
      </c>
      <c r="I24" s="13">
        <v>0.155</v>
      </c>
    </row>
    <row r="25" spans="1:9" x14ac:dyDescent="0.3">
      <c r="A25" s="28" t="s">
        <v>15</v>
      </c>
      <c r="B25" s="11" t="s">
        <v>16</v>
      </c>
      <c r="C25" s="11" t="s">
        <v>7</v>
      </c>
      <c r="D25" s="29">
        <v>0.11700000000000001</v>
      </c>
      <c r="E25" s="13">
        <v>0.108</v>
      </c>
      <c r="F25" s="13">
        <v>0.107</v>
      </c>
      <c r="G25" s="13">
        <v>0.112</v>
      </c>
      <c r="H25" s="13">
        <v>0.10199999999999999</v>
      </c>
      <c r="I25" s="13">
        <v>0.111</v>
      </c>
    </row>
    <row r="26" spans="1:9" x14ac:dyDescent="0.3">
      <c r="A26" s="28" t="s">
        <v>15</v>
      </c>
      <c r="B26" s="15" t="s">
        <v>16</v>
      </c>
      <c r="C26" s="11" t="s">
        <v>8</v>
      </c>
      <c r="D26" s="12">
        <v>0.114</v>
      </c>
      <c r="E26" s="13">
        <v>0.128</v>
      </c>
      <c r="F26" s="12">
        <v>0.127</v>
      </c>
      <c r="G26" s="12">
        <v>0.124</v>
      </c>
      <c r="H26" s="12">
        <v>9.9000000000000005E-2</v>
      </c>
      <c r="I26" s="12">
        <v>0.104</v>
      </c>
    </row>
    <row r="27" spans="1:9" x14ac:dyDescent="0.3">
      <c r="A27" s="28" t="s">
        <v>15</v>
      </c>
      <c r="B27" s="15" t="s">
        <v>16</v>
      </c>
      <c r="C27" s="11" t="s">
        <v>9</v>
      </c>
      <c r="D27" s="12">
        <v>0.127</v>
      </c>
      <c r="E27" s="13">
        <v>0.107</v>
      </c>
      <c r="F27" s="29">
        <v>0.108</v>
      </c>
      <c r="G27" s="29">
        <v>0.11</v>
      </c>
      <c r="H27" s="29">
        <v>9.1999999999999998E-2</v>
      </c>
      <c r="I27" s="29">
        <v>0.108</v>
      </c>
    </row>
    <row r="28" spans="1:9" x14ac:dyDescent="0.3">
      <c r="A28" s="30" t="s">
        <v>15</v>
      </c>
      <c r="B28" s="15" t="s">
        <v>16</v>
      </c>
      <c r="C28" s="11" t="s">
        <v>10</v>
      </c>
      <c r="D28" s="31"/>
      <c r="E28" s="31"/>
      <c r="F28" s="31"/>
      <c r="G28" s="29">
        <v>5.8999999999999997E-2</v>
      </c>
      <c r="H28" s="29">
        <v>5.8999999999999997E-2</v>
      </c>
      <c r="I28" s="29">
        <v>6.5000000000000002E-2</v>
      </c>
    </row>
    <row r="29" spans="1:9" x14ac:dyDescent="0.3">
      <c r="A29" s="30" t="s">
        <v>15</v>
      </c>
      <c r="B29" s="15" t="s">
        <v>16</v>
      </c>
      <c r="C29" s="11" t="s">
        <v>11</v>
      </c>
      <c r="D29" s="31"/>
      <c r="E29" s="31"/>
      <c r="F29" s="31"/>
      <c r="G29" s="29">
        <v>0.13100000000000001</v>
      </c>
      <c r="H29" s="29">
        <v>0.11600000000000001</v>
      </c>
      <c r="I29" s="29">
        <v>0.123</v>
      </c>
    </row>
    <row r="30" spans="1:9" ht="16.2" thickBot="1" x14ac:dyDescent="0.35">
      <c r="A30" s="32" t="s">
        <v>15</v>
      </c>
      <c r="B30" s="20" t="s">
        <v>16</v>
      </c>
      <c r="C30" s="20" t="s">
        <v>12</v>
      </c>
      <c r="D30" s="33">
        <v>0.14000000000000001</v>
      </c>
      <c r="E30" s="22">
        <v>0.13400000000000001</v>
      </c>
      <c r="F30" s="22">
        <v>0.123</v>
      </c>
      <c r="G30" s="22">
        <v>0.11799999999999999</v>
      </c>
      <c r="H30" s="22">
        <v>0.114</v>
      </c>
      <c r="I30" s="22">
        <v>0.11600000000000001</v>
      </c>
    </row>
    <row r="31" spans="1:9" ht="16.2" thickBot="1" x14ac:dyDescent="0.35">
      <c r="A31" s="3"/>
      <c r="B31" s="4" t="s">
        <v>1</v>
      </c>
      <c r="C31" s="4" t="s">
        <v>2</v>
      </c>
      <c r="D31" s="4">
        <v>2016</v>
      </c>
      <c r="E31" s="4">
        <v>2017</v>
      </c>
      <c r="F31" s="4">
        <v>2018</v>
      </c>
      <c r="G31" s="4">
        <v>2019</v>
      </c>
      <c r="H31" s="4">
        <v>2020</v>
      </c>
      <c r="I31" s="5">
        <v>2021</v>
      </c>
    </row>
    <row r="32" spans="1:9" x14ac:dyDescent="0.3">
      <c r="A32" s="34" t="s">
        <v>17</v>
      </c>
      <c r="B32" s="35"/>
      <c r="C32" s="35"/>
      <c r="D32" s="35"/>
      <c r="E32" s="9"/>
      <c r="F32" s="9"/>
      <c r="G32" s="35"/>
      <c r="H32" s="35"/>
      <c r="I32" s="35"/>
    </row>
    <row r="33" spans="1:9" x14ac:dyDescent="0.3">
      <c r="A33" s="28" t="s">
        <v>18</v>
      </c>
      <c r="B33" s="11" t="s">
        <v>19</v>
      </c>
      <c r="C33" s="11" t="s">
        <v>6</v>
      </c>
      <c r="D33" s="29">
        <v>0.185</v>
      </c>
      <c r="E33" s="29">
        <v>0.161</v>
      </c>
      <c r="F33" s="29">
        <v>0.19800000000000001</v>
      </c>
      <c r="G33" s="24">
        <v>0.161</v>
      </c>
      <c r="H33" s="24">
        <v>0.128</v>
      </c>
      <c r="I33" s="29">
        <v>0.20100000000000001</v>
      </c>
    </row>
    <row r="34" spans="1:9" x14ac:dyDescent="0.3">
      <c r="A34" s="28" t="s">
        <v>18</v>
      </c>
      <c r="B34" s="11" t="s">
        <v>19</v>
      </c>
      <c r="C34" s="11" t="s">
        <v>7</v>
      </c>
      <c r="D34" s="29">
        <v>0.14599999999999999</v>
      </c>
      <c r="E34" s="29">
        <v>0.126</v>
      </c>
      <c r="F34" s="29">
        <v>0.13500000000000001</v>
      </c>
      <c r="G34" s="24">
        <v>0.128</v>
      </c>
      <c r="H34" s="24">
        <v>0.12</v>
      </c>
      <c r="I34" s="29">
        <v>0.124</v>
      </c>
    </row>
    <row r="35" spans="1:9" x14ac:dyDescent="0.3">
      <c r="A35" s="28" t="s">
        <v>18</v>
      </c>
      <c r="B35" s="11" t="s">
        <v>19</v>
      </c>
      <c r="C35" s="11" t="s">
        <v>8</v>
      </c>
      <c r="D35" s="12">
        <v>0.17699999999999999</v>
      </c>
      <c r="E35" s="29">
        <v>0.189</v>
      </c>
      <c r="F35" s="29">
        <v>0.18</v>
      </c>
      <c r="G35" s="24">
        <v>0.14000000000000001</v>
      </c>
      <c r="H35" s="24">
        <v>0.13100000000000001</v>
      </c>
      <c r="I35" s="29">
        <v>0.14699999999999999</v>
      </c>
    </row>
    <row r="36" spans="1:9" x14ac:dyDescent="0.3">
      <c r="A36" s="28" t="s">
        <v>18</v>
      </c>
      <c r="B36" s="11" t="s">
        <v>19</v>
      </c>
      <c r="C36" s="11" t="s">
        <v>9</v>
      </c>
      <c r="D36" s="36">
        <v>0.13900000000000001</v>
      </c>
      <c r="E36" s="29">
        <v>0.13700000000000001</v>
      </c>
      <c r="F36" s="29">
        <v>0.129</v>
      </c>
      <c r="G36" s="24">
        <v>0.115</v>
      </c>
      <c r="H36" s="24">
        <v>0.10100000000000001</v>
      </c>
      <c r="I36" s="29">
        <v>0.121</v>
      </c>
    </row>
    <row r="37" spans="1:9" x14ac:dyDescent="0.3">
      <c r="A37" s="30" t="s">
        <v>18</v>
      </c>
      <c r="B37" s="15" t="s">
        <v>19</v>
      </c>
      <c r="C37" s="11" t="s">
        <v>10</v>
      </c>
      <c r="D37" s="37"/>
      <c r="E37" s="37"/>
      <c r="F37" s="29">
        <v>6.2E-2</v>
      </c>
      <c r="G37" s="24">
        <v>5.8000000000000003E-2</v>
      </c>
      <c r="H37" s="24">
        <v>5.0999999999999997E-2</v>
      </c>
      <c r="I37" s="29">
        <v>5.6000000000000001E-2</v>
      </c>
    </row>
    <row r="38" spans="1:9" x14ac:dyDescent="0.3">
      <c r="A38" s="30" t="s">
        <v>18</v>
      </c>
      <c r="B38" s="15" t="s">
        <v>19</v>
      </c>
      <c r="C38" s="11" t="s">
        <v>11</v>
      </c>
      <c r="D38" s="37"/>
      <c r="E38" s="37"/>
      <c r="F38" s="29">
        <v>0.161</v>
      </c>
      <c r="G38" s="24">
        <v>0.14899999999999999</v>
      </c>
      <c r="H38" s="24">
        <v>0.13900000000000001</v>
      </c>
      <c r="I38" s="29">
        <v>0.14399999999999999</v>
      </c>
    </row>
    <row r="39" spans="1:9" ht="16.2" thickBot="1" x14ac:dyDescent="0.35">
      <c r="A39" s="32" t="s">
        <v>18</v>
      </c>
      <c r="B39" s="20" t="s">
        <v>19</v>
      </c>
      <c r="C39" s="20" t="s">
        <v>12</v>
      </c>
      <c r="D39" s="29">
        <v>0.19500000000000001</v>
      </c>
      <c r="E39" s="16">
        <v>0.184</v>
      </c>
      <c r="F39" s="29">
        <v>0.18</v>
      </c>
      <c r="G39" s="24">
        <v>0.16800000000000001</v>
      </c>
      <c r="H39" s="24">
        <v>0.157</v>
      </c>
      <c r="I39" s="29">
        <v>0.16900000000000001</v>
      </c>
    </row>
    <row r="40" spans="1:9" ht="16.2" thickBot="1" x14ac:dyDescent="0.35">
      <c r="A40" s="3"/>
      <c r="B40" s="4" t="s">
        <v>1</v>
      </c>
      <c r="C40" s="4" t="s">
        <v>2</v>
      </c>
      <c r="D40" s="4">
        <v>2016</v>
      </c>
      <c r="E40" s="4">
        <v>2017</v>
      </c>
      <c r="F40" s="4">
        <v>2018</v>
      </c>
      <c r="G40" s="4">
        <v>2019</v>
      </c>
      <c r="H40" s="4">
        <v>2020</v>
      </c>
      <c r="I40" s="5">
        <v>2021</v>
      </c>
    </row>
    <row r="41" spans="1:9" x14ac:dyDescent="0.3">
      <c r="A41" s="6" t="s">
        <v>20</v>
      </c>
      <c r="B41" s="7"/>
      <c r="C41" s="8"/>
      <c r="D41" s="8"/>
      <c r="E41" s="8"/>
      <c r="F41" s="38"/>
      <c r="G41" s="38"/>
      <c r="H41" s="38"/>
      <c r="I41" s="38"/>
    </row>
    <row r="42" spans="1:9" x14ac:dyDescent="0.3">
      <c r="A42" s="10" t="s">
        <v>21</v>
      </c>
      <c r="B42" s="39" t="s">
        <v>16</v>
      </c>
      <c r="C42" s="39" t="s">
        <v>6</v>
      </c>
      <c r="D42" s="8"/>
      <c r="E42" s="8"/>
      <c r="F42" s="13">
        <v>3.0000000000000001E-3</v>
      </c>
      <c r="G42" s="13">
        <v>5.6000000000000001E-2</v>
      </c>
      <c r="H42" s="13">
        <v>-6.0000000000000001E-3</v>
      </c>
      <c r="I42" s="13">
        <v>-1.4E-2</v>
      </c>
    </row>
    <row r="43" spans="1:9" x14ac:dyDescent="0.3">
      <c r="A43" s="10" t="s">
        <v>21</v>
      </c>
      <c r="B43" s="39" t="s">
        <v>16</v>
      </c>
      <c r="C43" s="39" t="s">
        <v>8</v>
      </c>
      <c r="D43" s="8"/>
      <c r="E43" s="8"/>
      <c r="F43" s="13">
        <v>1.2999999999999999E-2</v>
      </c>
      <c r="G43" s="13">
        <v>1E-3</v>
      </c>
      <c r="H43" s="13">
        <v>-2E-3</v>
      </c>
      <c r="I43" s="13">
        <v>-5.7000000000000002E-2</v>
      </c>
    </row>
    <row r="44" spans="1:9" x14ac:dyDescent="0.3">
      <c r="A44" s="10" t="s">
        <v>21</v>
      </c>
      <c r="B44" s="39" t="s">
        <v>16</v>
      </c>
      <c r="C44" s="39" t="s">
        <v>10</v>
      </c>
      <c r="D44" s="8"/>
      <c r="E44" s="8"/>
      <c r="F44" s="13">
        <v>-1.4999999999999999E-2</v>
      </c>
      <c r="G44" s="13">
        <v>-6.6000000000000003E-2</v>
      </c>
      <c r="H44" s="13">
        <v>-2.9000000000000001E-2</v>
      </c>
      <c r="I44" s="13">
        <v>5.0000000000000001E-3</v>
      </c>
    </row>
    <row r="45" spans="1:9" x14ac:dyDescent="0.3">
      <c r="A45" s="19" t="s">
        <v>21</v>
      </c>
      <c r="B45" s="40" t="s">
        <v>16</v>
      </c>
      <c r="C45" s="39" t="s">
        <v>12</v>
      </c>
      <c r="D45" s="41"/>
      <c r="E45" s="41"/>
      <c r="F45" s="22">
        <v>2.1000000000000001E-2</v>
      </c>
      <c r="G45" s="22">
        <v>1.7999999999999999E-2</v>
      </c>
      <c r="H45" s="22">
        <v>8.9999999999999993E-3</v>
      </c>
      <c r="I45" s="22">
        <v>-4.2999999999999997E-2</v>
      </c>
    </row>
    <row r="46" spans="1:9" ht="16.5" customHeight="1" thickBot="1" x14ac:dyDescent="0.35">
      <c r="A46" s="134" t="s">
        <v>112</v>
      </c>
      <c r="B46" s="134"/>
      <c r="C46" s="134"/>
      <c r="D46" s="134"/>
      <c r="E46" s="134"/>
      <c r="F46" s="134"/>
      <c r="G46" s="134"/>
      <c r="H46" s="134"/>
      <c r="I46" s="134"/>
    </row>
    <row r="47" spans="1:9" ht="16.2" thickBot="1" x14ac:dyDescent="0.35">
      <c r="A47" s="3"/>
      <c r="B47" s="4" t="s">
        <v>1</v>
      </c>
      <c r="C47" s="4" t="s">
        <v>2</v>
      </c>
      <c r="D47" s="4">
        <v>2018</v>
      </c>
      <c r="E47" s="4">
        <v>2019</v>
      </c>
      <c r="F47" s="4">
        <v>2020</v>
      </c>
      <c r="G47" s="4">
        <v>2021</v>
      </c>
      <c r="H47" s="4">
        <v>2022</v>
      </c>
      <c r="I47" s="5">
        <v>2023</v>
      </c>
    </row>
    <row r="48" spans="1:9" x14ac:dyDescent="0.3">
      <c r="A48" s="34" t="s">
        <v>22</v>
      </c>
      <c r="B48" s="7"/>
      <c r="C48" s="8"/>
      <c r="D48" s="8"/>
      <c r="E48" s="8"/>
      <c r="F48" s="38"/>
      <c r="G48" s="38"/>
      <c r="H48" s="38"/>
      <c r="I48" s="38"/>
    </row>
    <row r="49" spans="1:11" x14ac:dyDescent="0.3">
      <c r="A49" s="30" t="s">
        <v>23</v>
      </c>
      <c r="B49" s="15" t="s">
        <v>24</v>
      </c>
      <c r="C49" s="11" t="s">
        <v>6</v>
      </c>
      <c r="D49" s="42"/>
      <c r="E49" s="43">
        <v>0.67</v>
      </c>
      <c r="F49" s="43">
        <v>0.66</v>
      </c>
      <c r="G49" s="44">
        <v>0.66</v>
      </c>
      <c r="H49" s="44">
        <v>0.67</v>
      </c>
      <c r="I49" s="43">
        <v>0.69</v>
      </c>
    </row>
    <row r="50" spans="1:11" x14ac:dyDescent="0.3">
      <c r="A50" s="30" t="s">
        <v>23</v>
      </c>
      <c r="B50" s="15" t="s">
        <v>24</v>
      </c>
      <c r="C50" s="11" t="s">
        <v>8</v>
      </c>
      <c r="D50" s="42"/>
      <c r="E50" s="43">
        <v>0.66</v>
      </c>
      <c r="F50" s="43">
        <v>0.66</v>
      </c>
      <c r="G50" s="44">
        <v>0.65</v>
      </c>
      <c r="H50" s="44">
        <v>0.66</v>
      </c>
      <c r="I50" s="43">
        <v>0.65</v>
      </c>
    </row>
    <row r="51" spans="1:11" x14ac:dyDescent="0.3">
      <c r="A51" s="30" t="s">
        <v>23</v>
      </c>
      <c r="B51" s="15" t="s">
        <v>24</v>
      </c>
      <c r="C51" s="11" t="s">
        <v>10</v>
      </c>
      <c r="D51" s="42"/>
      <c r="E51" s="43">
        <v>0.73</v>
      </c>
      <c r="F51" s="43">
        <v>0.71</v>
      </c>
      <c r="G51" s="44">
        <v>0.69</v>
      </c>
      <c r="H51" s="44">
        <v>0.68</v>
      </c>
      <c r="I51" s="43">
        <v>0.7</v>
      </c>
    </row>
    <row r="52" spans="1:11" x14ac:dyDescent="0.3">
      <c r="A52" s="45" t="s">
        <v>25</v>
      </c>
      <c r="B52" s="46" t="s">
        <v>24</v>
      </c>
      <c r="C52" s="47" t="s">
        <v>6</v>
      </c>
      <c r="D52" s="48"/>
      <c r="E52" s="49">
        <v>0.1</v>
      </c>
      <c r="F52" s="50">
        <v>0.09</v>
      </c>
      <c r="G52" s="44">
        <v>0.1</v>
      </c>
      <c r="H52" s="44">
        <v>0.1</v>
      </c>
      <c r="I52" s="43">
        <v>0.11</v>
      </c>
    </row>
    <row r="53" spans="1:11" x14ac:dyDescent="0.3">
      <c r="A53" s="45" t="s">
        <v>25</v>
      </c>
      <c r="B53" s="15" t="s">
        <v>24</v>
      </c>
      <c r="C53" s="11" t="s">
        <v>8</v>
      </c>
      <c r="D53" s="42"/>
      <c r="E53" s="51">
        <v>0.09</v>
      </c>
      <c r="F53" s="43">
        <v>0.09</v>
      </c>
      <c r="G53" s="44">
        <v>0.08</v>
      </c>
      <c r="H53" s="44">
        <v>0.09</v>
      </c>
      <c r="I53" s="43">
        <v>0.11</v>
      </c>
    </row>
    <row r="54" spans="1:11" x14ac:dyDescent="0.3">
      <c r="A54" s="52" t="s">
        <v>25</v>
      </c>
      <c r="B54" s="53" t="s">
        <v>24</v>
      </c>
      <c r="C54" s="20" t="s">
        <v>10</v>
      </c>
      <c r="D54" s="55"/>
      <c r="E54" s="56">
        <v>7.0000000000000007E-2</v>
      </c>
      <c r="F54" s="57">
        <v>0.06</v>
      </c>
      <c r="G54" s="58">
        <v>7.0000000000000007E-2</v>
      </c>
      <c r="H54" s="44">
        <v>0.08</v>
      </c>
      <c r="I54" s="43">
        <v>0.08</v>
      </c>
    </row>
    <row r="55" spans="1:11" x14ac:dyDescent="0.3">
      <c r="A55" s="30" t="s">
        <v>99</v>
      </c>
      <c r="B55" s="15" t="s">
        <v>101</v>
      </c>
      <c r="C55" s="11" t="s">
        <v>6</v>
      </c>
      <c r="D55" s="113"/>
      <c r="E55" s="112"/>
      <c r="F55" s="112"/>
      <c r="G55" s="112"/>
      <c r="H55" s="112"/>
      <c r="I55" s="43">
        <v>0.63500000000000001</v>
      </c>
    </row>
    <row r="56" spans="1:11" x14ac:dyDescent="0.3">
      <c r="A56" s="30" t="s">
        <v>99</v>
      </c>
      <c r="B56" s="15" t="s">
        <v>101</v>
      </c>
      <c r="C56" s="11" t="s">
        <v>8</v>
      </c>
      <c r="D56" s="113"/>
      <c r="E56" s="112"/>
      <c r="F56" s="112"/>
      <c r="G56" s="112"/>
      <c r="H56" s="112"/>
      <c r="I56" s="43">
        <v>0.64700000000000002</v>
      </c>
    </row>
    <row r="57" spans="1:11" x14ac:dyDescent="0.3">
      <c r="A57" s="30" t="s">
        <v>99</v>
      </c>
      <c r="B57" s="15" t="s">
        <v>101</v>
      </c>
      <c r="C57" s="11" t="s">
        <v>10</v>
      </c>
      <c r="D57" s="113"/>
      <c r="E57" s="112"/>
      <c r="F57" s="112"/>
      <c r="G57" s="112"/>
      <c r="H57" s="112"/>
      <c r="I57" s="43">
        <v>0.67400000000000004</v>
      </c>
    </row>
    <row r="58" spans="1:11" x14ac:dyDescent="0.3">
      <c r="A58" s="30" t="s">
        <v>100</v>
      </c>
      <c r="B58" s="15" t="s">
        <v>24</v>
      </c>
      <c r="C58" s="11" t="s">
        <v>6</v>
      </c>
      <c r="D58" s="113"/>
      <c r="E58" s="114"/>
      <c r="F58" s="112"/>
      <c r="G58" s="112"/>
      <c r="H58" s="112"/>
      <c r="I58" s="43">
        <v>0.12</v>
      </c>
    </row>
    <row r="59" spans="1:11" x14ac:dyDescent="0.3">
      <c r="A59" s="30" t="s">
        <v>100</v>
      </c>
      <c r="B59" s="15" t="s">
        <v>24</v>
      </c>
      <c r="C59" s="11" t="s">
        <v>8</v>
      </c>
      <c r="D59" s="113"/>
      <c r="E59" s="114"/>
      <c r="F59" s="112"/>
      <c r="G59" s="112"/>
      <c r="H59" s="112"/>
      <c r="I59" s="43">
        <v>0.15</v>
      </c>
    </row>
    <row r="60" spans="1:11" ht="16.2" thickBot="1" x14ac:dyDescent="0.35">
      <c r="A60" s="30" t="s">
        <v>100</v>
      </c>
      <c r="B60" s="15" t="s">
        <v>24</v>
      </c>
      <c r="C60" s="11" t="s">
        <v>10</v>
      </c>
      <c r="D60" s="113"/>
      <c r="E60" s="114"/>
      <c r="F60" s="112"/>
      <c r="G60" s="112"/>
      <c r="H60" s="112"/>
      <c r="I60" s="43">
        <v>0.08</v>
      </c>
    </row>
    <row r="61" spans="1:11" ht="16.2" thickBot="1" x14ac:dyDescent="0.35">
      <c r="A61" s="3"/>
      <c r="B61" s="4" t="s">
        <v>1</v>
      </c>
      <c r="C61" s="4" t="s">
        <v>2</v>
      </c>
      <c r="D61" s="4">
        <v>2017</v>
      </c>
      <c r="E61" s="4">
        <v>2018</v>
      </c>
      <c r="F61" s="4">
        <v>2019</v>
      </c>
      <c r="G61" s="4">
        <v>2020</v>
      </c>
      <c r="H61" s="4">
        <v>2021</v>
      </c>
      <c r="I61" s="5">
        <v>2022</v>
      </c>
    </row>
    <row r="62" spans="1:11" x14ac:dyDescent="0.3">
      <c r="A62" s="59" t="s">
        <v>26</v>
      </c>
      <c r="B62" s="47" t="s">
        <v>27</v>
      </c>
      <c r="C62" s="47" t="s">
        <v>28</v>
      </c>
      <c r="D62" s="60">
        <v>274</v>
      </c>
      <c r="E62" s="60">
        <v>79</v>
      </c>
      <c r="F62" s="60">
        <v>363</v>
      </c>
      <c r="G62" s="60">
        <v>521</v>
      </c>
      <c r="H62" s="60">
        <v>122</v>
      </c>
      <c r="I62" s="60">
        <v>254</v>
      </c>
    </row>
    <row r="63" spans="1:11" x14ac:dyDescent="0.3">
      <c r="A63" s="59" t="s">
        <v>102</v>
      </c>
      <c r="B63" s="47" t="s">
        <v>27</v>
      </c>
      <c r="C63" s="47" t="s">
        <v>28</v>
      </c>
      <c r="D63" s="112"/>
      <c r="E63" s="112"/>
      <c r="F63" s="112"/>
      <c r="G63" s="112"/>
      <c r="H63" s="112"/>
      <c r="I63" s="60">
        <v>87</v>
      </c>
    </row>
    <row r="64" spans="1:11" x14ac:dyDescent="0.3">
      <c r="A64" s="59" t="s">
        <v>103</v>
      </c>
      <c r="B64" s="47" t="s">
        <v>27</v>
      </c>
      <c r="C64" s="47" t="s">
        <v>28</v>
      </c>
      <c r="D64" s="110"/>
      <c r="E64" s="111"/>
      <c r="F64" s="110"/>
      <c r="G64" s="111"/>
      <c r="H64" s="110"/>
      <c r="I64" s="60">
        <v>167</v>
      </c>
      <c r="J64" s="115"/>
      <c r="K64" s="115"/>
    </row>
    <row r="65" spans="1:9" ht="16.2" thickBot="1" x14ac:dyDescent="0.35">
      <c r="A65" s="61" t="s">
        <v>29</v>
      </c>
      <c r="B65" s="47" t="s">
        <v>27</v>
      </c>
      <c r="C65" s="47" t="s">
        <v>28</v>
      </c>
      <c r="D65" s="62">
        <v>1526</v>
      </c>
      <c r="E65" s="62">
        <v>4037</v>
      </c>
      <c r="F65" s="62">
        <v>3996</v>
      </c>
      <c r="G65" s="63">
        <v>3076</v>
      </c>
      <c r="H65" s="63">
        <v>3058</v>
      </c>
      <c r="I65" s="63">
        <v>2711</v>
      </c>
    </row>
    <row r="66" spans="1:9" ht="16.2" thickBot="1" x14ac:dyDescent="0.35">
      <c r="A66" s="3"/>
      <c r="B66" s="4" t="s">
        <v>1</v>
      </c>
      <c r="C66" s="4" t="s">
        <v>2</v>
      </c>
      <c r="D66" s="4" t="s">
        <v>30</v>
      </c>
      <c r="E66" s="4" t="s">
        <v>31</v>
      </c>
      <c r="F66" s="4" t="s">
        <v>32</v>
      </c>
      <c r="G66" s="4" t="s">
        <v>33</v>
      </c>
      <c r="H66" s="4" t="s">
        <v>92</v>
      </c>
      <c r="I66" s="5" t="s">
        <v>95</v>
      </c>
    </row>
    <row r="67" spans="1:9" x14ac:dyDescent="0.3">
      <c r="A67" s="34" t="s">
        <v>34</v>
      </c>
      <c r="B67" s="35"/>
      <c r="C67" s="35"/>
      <c r="D67" s="35"/>
      <c r="E67" s="35"/>
      <c r="F67" s="35"/>
      <c r="G67" s="35"/>
      <c r="H67" s="35"/>
      <c r="I67" s="35"/>
    </row>
    <row r="68" spans="1:9" x14ac:dyDescent="0.3">
      <c r="A68" s="64" t="s">
        <v>35</v>
      </c>
      <c r="B68" s="11" t="s">
        <v>36</v>
      </c>
      <c r="C68" s="11" t="s">
        <v>28</v>
      </c>
      <c r="D68" s="13">
        <v>0.58199999999999996</v>
      </c>
      <c r="E68" s="12">
        <v>0.61099999999999999</v>
      </c>
      <c r="F68" s="12">
        <v>0.59</v>
      </c>
      <c r="G68" s="16">
        <v>0.70050000000000001</v>
      </c>
      <c r="H68" s="16">
        <v>0.65549999999999997</v>
      </c>
      <c r="I68" s="12">
        <v>0.67179999999999995</v>
      </c>
    </row>
    <row r="69" spans="1:9" x14ac:dyDescent="0.3">
      <c r="A69" s="64" t="s">
        <v>35</v>
      </c>
      <c r="B69" s="11" t="s">
        <v>37</v>
      </c>
      <c r="C69" s="39" t="s">
        <v>6</v>
      </c>
      <c r="D69" s="13">
        <v>0.55800000000000005</v>
      </c>
      <c r="E69" s="12">
        <v>0.52</v>
      </c>
      <c r="F69" s="29">
        <v>0.54900000000000004</v>
      </c>
      <c r="G69" s="24">
        <v>0.61499999999999999</v>
      </c>
      <c r="H69" s="24">
        <v>0.57999999999999996</v>
      </c>
      <c r="I69" s="29">
        <v>0.60099999999999998</v>
      </c>
    </row>
    <row r="70" spans="1:9" x14ac:dyDescent="0.3">
      <c r="A70" s="64" t="s">
        <v>39</v>
      </c>
      <c r="B70" s="11" t="s">
        <v>36</v>
      </c>
      <c r="C70" s="39" t="s">
        <v>7</v>
      </c>
      <c r="D70" s="13">
        <v>0.41299999999999998</v>
      </c>
      <c r="E70" s="12">
        <v>0.40500000000000003</v>
      </c>
      <c r="F70" s="12">
        <v>0.43</v>
      </c>
      <c r="G70" s="24">
        <v>0.41770000000000002</v>
      </c>
      <c r="H70" s="24">
        <v>0.40679999999999999</v>
      </c>
      <c r="I70" s="29">
        <v>0.42270000000000002</v>
      </c>
    </row>
    <row r="71" spans="1:9" x14ac:dyDescent="0.3">
      <c r="A71" s="64" t="s">
        <v>35</v>
      </c>
      <c r="B71" s="17" t="s">
        <v>40</v>
      </c>
      <c r="C71" s="39" t="s">
        <v>41</v>
      </c>
      <c r="D71" s="13">
        <v>0.63480000000000003</v>
      </c>
      <c r="E71" s="13">
        <v>0.68330000000000002</v>
      </c>
      <c r="F71" s="65">
        <v>0.6996</v>
      </c>
      <c r="G71" s="66">
        <v>0.68830000000000002</v>
      </c>
      <c r="H71" s="66">
        <v>0.52800000000000002</v>
      </c>
      <c r="I71" s="65">
        <v>0.69299999999999995</v>
      </c>
    </row>
    <row r="72" spans="1:9" ht="16.5" customHeight="1" x14ac:dyDescent="0.3">
      <c r="A72" s="64" t="s">
        <v>35</v>
      </c>
      <c r="B72" s="17" t="s">
        <v>42</v>
      </c>
      <c r="C72" s="39" t="s">
        <v>8</v>
      </c>
      <c r="D72" s="13">
        <v>0.60299999999999998</v>
      </c>
      <c r="E72" s="13">
        <v>0.66600000000000004</v>
      </c>
      <c r="F72" s="65">
        <v>0.6774</v>
      </c>
      <c r="G72" s="66">
        <v>0.66900000000000004</v>
      </c>
      <c r="H72" s="66">
        <v>0.51</v>
      </c>
      <c r="I72" s="65">
        <v>0.66500000000000004</v>
      </c>
    </row>
    <row r="73" spans="1:9" x14ac:dyDescent="0.3">
      <c r="A73" s="64" t="s">
        <v>39</v>
      </c>
      <c r="B73" s="17" t="s">
        <v>40</v>
      </c>
      <c r="C73" s="39" t="s">
        <v>9</v>
      </c>
      <c r="D73" s="67">
        <v>0.45829999999999999</v>
      </c>
      <c r="E73" s="13">
        <v>0.4521</v>
      </c>
      <c r="F73" s="65">
        <v>0.45600000000000002</v>
      </c>
      <c r="G73" s="66">
        <v>0.46329999999999999</v>
      </c>
      <c r="H73" s="66" t="s">
        <v>96</v>
      </c>
      <c r="I73" s="65">
        <v>0.32</v>
      </c>
    </row>
    <row r="74" spans="1:9" x14ac:dyDescent="0.3">
      <c r="A74" s="68" t="s">
        <v>39</v>
      </c>
      <c r="B74" s="17" t="s">
        <v>43</v>
      </c>
      <c r="C74" s="69" t="s">
        <v>44</v>
      </c>
      <c r="D74" s="65">
        <v>0.16</v>
      </c>
      <c r="E74" s="65">
        <v>0.153</v>
      </c>
      <c r="F74" s="65">
        <v>0.1386</v>
      </c>
      <c r="G74" s="65" t="s">
        <v>38</v>
      </c>
      <c r="H74" s="65" t="s">
        <v>38</v>
      </c>
      <c r="I74" s="65" t="s">
        <v>38</v>
      </c>
    </row>
    <row r="75" spans="1:9" x14ac:dyDescent="0.3">
      <c r="A75" s="68" t="s">
        <v>39</v>
      </c>
      <c r="B75" s="17" t="s">
        <v>43</v>
      </c>
      <c r="C75" s="69" t="s">
        <v>10</v>
      </c>
      <c r="D75" s="12">
        <v>0.219</v>
      </c>
      <c r="E75" s="12">
        <v>0.224</v>
      </c>
      <c r="F75" s="29">
        <v>0.22600000000000001</v>
      </c>
      <c r="G75" s="65" t="s">
        <v>38</v>
      </c>
      <c r="H75" s="65" t="s">
        <v>38</v>
      </c>
      <c r="I75" s="65" t="s">
        <v>38</v>
      </c>
    </row>
    <row r="76" spans="1:9" ht="16.2" thickBot="1" x14ac:dyDescent="0.35">
      <c r="A76" s="70" t="s">
        <v>39</v>
      </c>
      <c r="B76" s="71" t="s">
        <v>43</v>
      </c>
      <c r="C76" s="72" t="s">
        <v>11</v>
      </c>
      <c r="D76" s="73">
        <v>0.39100000000000001</v>
      </c>
      <c r="E76" s="73">
        <v>0.38200000000000001</v>
      </c>
      <c r="F76" s="33">
        <v>0.35499999999999998</v>
      </c>
      <c r="G76" s="65" t="s">
        <v>38</v>
      </c>
      <c r="H76" s="65" t="s">
        <v>38</v>
      </c>
      <c r="I76" s="65" t="s">
        <v>38</v>
      </c>
    </row>
    <row r="77" spans="1:9" ht="16.2" thickBot="1" x14ac:dyDescent="0.35">
      <c r="A77" s="3"/>
      <c r="B77" s="4" t="s">
        <v>1</v>
      </c>
      <c r="C77" s="4" t="s">
        <v>2</v>
      </c>
      <c r="D77" s="4">
        <v>2018</v>
      </c>
      <c r="E77" s="4">
        <v>2019</v>
      </c>
      <c r="F77" s="4">
        <v>2020</v>
      </c>
      <c r="G77" s="4">
        <v>2021</v>
      </c>
      <c r="H77" s="4">
        <v>2022</v>
      </c>
      <c r="I77" s="5">
        <v>2023</v>
      </c>
    </row>
    <row r="78" spans="1:9" ht="16.2" thickBot="1" x14ac:dyDescent="0.35">
      <c r="A78" s="74" t="s">
        <v>45</v>
      </c>
      <c r="B78" s="75" t="s">
        <v>46</v>
      </c>
      <c r="C78" s="76" t="s">
        <v>47</v>
      </c>
      <c r="D78" s="54"/>
      <c r="E78" s="54"/>
      <c r="F78" s="77">
        <v>357260</v>
      </c>
      <c r="G78" s="77">
        <v>298197</v>
      </c>
      <c r="H78" s="77">
        <v>269508</v>
      </c>
      <c r="I78" s="77" t="s">
        <v>38</v>
      </c>
    </row>
    <row r="79" spans="1:9" ht="16.2" thickBot="1" x14ac:dyDescent="0.35">
      <c r="A79" s="3"/>
      <c r="B79" s="4" t="s">
        <v>1</v>
      </c>
      <c r="C79" s="4" t="s">
        <v>2</v>
      </c>
      <c r="D79" s="4">
        <v>2017</v>
      </c>
      <c r="E79" s="4">
        <v>2018</v>
      </c>
      <c r="F79" s="4">
        <v>2019</v>
      </c>
      <c r="G79" s="4">
        <v>2020</v>
      </c>
      <c r="H79" s="4">
        <v>2021</v>
      </c>
      <c r="I79" s="5">
        <v>2022</v>
      </c>
    </row>
    <row r="80" spans="1:9" x14ac:dyDescent="0.3">
      <c r="A80" s="34" t="s">
        <v>48</v>
      </c>
      <c r="B80" s="7"/>
      <c r="C80" s="7"/>
      <c r="D80" s="7"/>
      <c r="E80" s="7"/>
      <c r="F80" s="7"/>
      <c r="G80" s="78"/>
      <c r="H80" s="78"/>
      <c r="I80" s="78"/>
    </row>
    <row r="81" spans="1:9" x14ac:dyDescent="0.3">
      <c r="A81" s="64" t="s">
        <v>49</v>
      </c>
      <c r="B81" s="39" t="s">
        <v>50</v>
      </c>
      <c r="C81" s="39" t="s">
        <v>6</v>
      </c>
      <c r="D81" s="29">
        <v>0.41499999999999998</v>
      </c>
      <c r="E81" s="12">
        <v>0.39300000000000002</v>
      </c>
      <c r="F81" s="29">
        <v>0.378</v>
      </c>
      <c r="G81" s="29">
        <v>0.38100000000000001</v>
      </c>
      <c r="H81" s="29" t="s">
        <v>38</v>
      </c>
      <c r="I81" s="29" t="s">
        <v>38</v>
      </c>
    </row>
    <row r="82" spans="1:9" x14ac:dyDescent="0.3">
      <c r="A82" s="64" t="s">
        <v>49</v>
      </c>
      <c r="B82" s="39" t="s">
        <v>50</v>
      </c>
      <c r="C82" s="39" t="s">
        <v>7</v>
      </c>
      <c r="D82" s="67">
        <v>0.26900000000000002</v>
      </c>
      <c r="E82" s="12">
        <v>0.25900000000000001</v>
      </c>
      <c r="F82" s="29">
        <v>0.23899999999999999</v>
      </c>
      <c r="G82" s="29">
        <v>0.252</v>
      </c>
      <c r="H82" s="29" t="s">
        <v>38</v>
      </c>
      <c r="I82" s="29" t="s">
        <v>38</v>
      </c>
    </row>
    <row r="83" spans="1:9" x14ac:dyDescent="0.3">
      <c r="A83" s="64" t="s">
        <v>114</v>
      </c>
      <c r="B83" s="39" t="s">
        <v>113</v>
      </c>
      <c r="C83" s="39" t="s">
        <v>6</v>
      </c>
      <c r="D83" s="84"/>
      <c r="E83" s="84"/>
      <c r="F83" s="84"/>
      <c r="G83" s="84"/>
      <c r="H83" s="81">
        <f>1592+1946</f>
        <v>3538</v>
      </c>
      <c r="I83" s="81">
        <f>1604+1884</f>
        <v>3488</v>
      </c>
    </row>
    <row r="84" spans="1:9" x14ac:dyDescent="0.3">
      <c r="A84" s="64" t="s">
        <v>114</v>
      </c>
      <c r="B84" s="39" t="s">
        <v>113</v>
      </c>
      <c r="C84" s="39" t="s">
        <v>7</v>
      </c>
      <c r="D84" s="84"/>
      <c r="E84" s="84"/>
      <c r="F84" s="84"/>
      <c r="G84" s="84"/>
      <c r="H84" s="81">
        <f>28365+36170</f>
        <v>64535</v>
      </c>
      <c r="I84" s="81">
        <f>27949+34749</f>
        <v>62698</v>
      </c>
    </row>
    <row r="85" spans="1:9" x14ac:dyDescent="0.3">
      <c r="A85" s="64" t="s">
        <v>51</v>
      </c>
      <c r="B85" s="69" t="s">
        <v>52</v>
      </c>
      <c r="C85" s="39" t="s">
        <v>10</v>
      </c>
      <c r="D85" s="81">
        <v>12</v>
      </c>
      <c r="E85" s="81">
        <v>8</v>
      </c>
      <c r="F85" s="81" t="s">
        <v>53</v>
      </c>
      <c r="G85" s="81">
        <v>6</v>
      </c>
      <c r="H85" s="81">
        <v>7</v>
      </c>
      <c r="I85" s="81">
        <v>6</v>
      </c>
    </row>
    <row r="86" spans="1:9" x14ac:dyDescent="0.3">
      <c r="A86" s="68" t="s">
        <v>51</v>
      </c>
      <c r="B86" s="69" t="s">
        <v>52</v>
      </c>
      <c r="C86" s="39" t="s">
        <v>11</v>
      </c>
      <c r="D86" s="81">
        <v>3035</v>
      </c>
      <c r="E86" s="81">
        <v>3001</v>
      </c>
      <c r="F86" s="81">
        <v>2915</v>
      </c>
      <c r="G86" s="81">
        <v>2846</v>
      </c>
      <c r="H86" s="81">
        <v>2626</v>
      </c>
      <c r="I86" s="81">
        <v>2336</v>
      </c>
    </row>
    <row r="87" spans="1:9" ht="16.2" thickBot="1" x14ac:dyDescent="0.35">
      <c r="A87" s="135" t="s">
        <v>54</v>
      </c>
      <c r="B87" s="135"/>
      <c r="C87" s="135"/>
      <c r="D87" s="135"/>
      <c r="E87" s="135"/>
      <c r="F87" s="135"/>
      <c r="G87" s="135"/>
      <c r="H87" s="135"/>
      <c r="I87" s="135"/>
    </row>
    <row r="88" spans="1:9" ht="16.2" thickBot="1" x14ac:dyDescent="0.35">
      <c r="A88" s="3"/>
      <c r="B88" s="4" t="s">
        <v>1</v>
      </c>
      <c r="C88" s="4" t="s">
        <v>2</v>
      </c>
      <c r="D88" s="4">
        <v>2017</v>
      </c>
      <c r="E88" s="4">
        <v>2018</v>
      </c>
      <c r="F88" s="4" t="s">
        <v>55</v>
      </c>
      <c r="G88" s="4" t="s">
        <v>56</v>
      </c>
      <c r="H88" s="4" t="s">
        <v>89</v>
      </c>
      <c r="I88" s="5" t="s">
        <v>97</v>
      </c>
    </row>
    <row r="89" spans="1:9" x14ac:dyDescent="0.3">
      <c r="A89" s="34" t="s">
        <v>57</v>
      </c>
      <c r="B89" s="7"/>
      <c r="C89" s="7"/>
      <c r="D89" s="7"/>
      <c r="E89" s="7"/>
      <c r="F89" s="7"/>
      <c r="G89" s="7"/>
      <c r="H89" s="7"/>
      <c r="I89" s="7"/>
    </row>
    <row r="90" spans="1:9" x14ac:dyDescent="0.3">
      <c r="A90" s="64" t="s">
        <v>58</v>
      </c>
      <c r="B90" s="83" t="s">
        <v>59</v>
      </c>
      <c r="C90" s="39" t="s">
        <v>6</v>
      </c>
      <c r="D90" s="84"/>
      <c r="E90" s="84"/>
      <c r="F90" s="84"/>
      <c r="G90" s="43">
        <v>0.78</v>
      </c>
      <c r="H90" s="43">
        <v>0.78</v>
      </c>
      <c r="I90" s="43">
        <v>0.79</v>
      </c>
    </row>
    <row r="91" spans="1:9" x14ac:dyDescent="0.3">
      <c r="A91" s="64" t="s">
        <v>58</v>
      </c>
      <c r="B91" s="83" t="s">
        <v>59</v>
      </c>
      <c r="C91" s="39" t="s">
        <v>7</v>
      </c>
      <c r="D91" s="84"/>
      <c r="E91" s="84"/>
      <c r="F91" s="84"/>
      <c r="G91" s="84"/>
      <c r="H91" s="84"/>
      <c r="I91" s="43">
        <v>0.76</v>
      </c>
    </row>
    <row r="92" spans="1:9" x14ac:dyDescent="0.3">
      <c r="A92" s="64" t="s">
        <v>60</v>
      </c>
      <c r="B92" s="83" t="s">
        <v>59</v>
      </c>
      <c r="C92" s="39" t="s">
        <v>6</v>
      </c>
      <c r="D92" s="84"/>
      <c r="E92" s="84"/>
      <c r="F92" s="84"/>
      <c r="G92" s="85">
        <v>189</v>
      </c>
      <c r="H92" s="85">
        <v>198</v>
      </c>
      <c r="I92" s="116">
        <v>230</v>
      </c>
    </row>
    <row r="93" spans="1:9" x14ac:dyDescent="0.3">
      <c r="A93" s="64" t="s">
        <v>60</v>
      </c>
      <c r="B93" s="83" t="s">
        <v>59</v>
      </c>
      <c r="C93" s="39" t="s">
        <v>7</v>
      </c>
      <c r="D93" s="84"/>
      <c r="E93" s="84"/>
      <c r="F93" s="84"/>
      <c r="G93" s="84"/>
      <c r="H93" s="84"/>
      <c r="I93" s="116">
        <v>214.01</v>
      </c>
    </row>
    <row r="94" spans="1:9" x14ac:dyDescent="0.3">
      <c r="A94" s="64" t="s">
        <v>61</v>
      </c>
      <c r="B94" s="83" t="s">
        <v>59</v>
      </c>
      <c r="C94" s="39" t="s">
        <v>6</v>
      </c>
      <c r="D94" s="84"/>
      <c r="E94" s="84"/>
      <c r="F94" s="84"/>
      <c r="G94" s="85">
        <v>136.66999999999999</v>
      </c>
      <c r="H94" s="85">
        <v>137.86000000000001</v>
      </c>
      <c r="I94" s="116">
        <v>137.43</v>
      </c>
    </row>
    <row r="95" spans="1:9" x14ac:dyDescent="0.3">
      <c r="A95" s="64" t="s">
        <v>61</v>
      </c>
      <c r="B95" s="83" t="s">
        <v>59</v>
      </c>
      <c r="C95" s="39" t="s">
        <v>7</v>
      </c>
      <c r="D95" s="84"/>
      <c r="E95" s="84"/>
      <c r="F95" s="84"/>
      <c r="G95" s="84"/>
      <c r="H95" s="84"/>
      <c r="I95" s="116">
        <v>149.41</v>
      </c>
    </row>
    <row r="96" spans="1:9" x14ac:dyDescent="0.3">
      <c r="A96" s="64" t="s">
        <v>62</v>
      </c>
      <c r="B96" s="83" t="s">
        <v>59</v>
      </c>
      <c r="C96" s="39" t="s">
        <v>6</v>
      </c>
      <c r="D96" s="84"/>
      <c r="E96" s="84"/>
      <c r="F96" s="84"/>
      <c r="G96" s="85">
        <v>158.6</v>
      </c>
      <c r="H96" s="85">
        <v>150.66999999999999</v>
      </c>
      <c r="I96" s="116">
        <v>153.33000000000001</v>
      </c>
    </row>
    <row r="97" spans="1:15" x14ac:dyDescent="0.3">
      <c r="A97" s="64" t="s">
        <v>62</v>
      </c>
      <c r="B97" s="83" t="s">
        <v>59</v>
      </c>
      <c r="C97" s="39" t="s">
        <v>7</v>
      </c>
      <c r="D97" s="84"/>
      <c r="E97" s="84"/>
      <c r="F97" s="84"/>
      <c r="G97" s="84"/>
      <c r="H97" s="84"/>
      <c r="I97" s="116">
        <v>178.07</v>
      </c>
    </row>
    <row r="98" spans="1:15" x14ac:dyDescent="0.3">
      <c r="A98" s="64" t="s">
        <v>63</v>
      </c>
      <c r="B98" s="83" t="s">
        <v>59</v>
      </c>
      <c r="C98" s="39" t="s">
        <v>6</v>
      </c>
      <c r="D98" s="84"/>
      <c r="E98" s="84"/>
      <c r="F98" s="84"/>
      <c r="G98" s="85">
        <v>129.06</v>
      </c>
      <c r="H98" s="85">
        <v>132.41</v>
      </c>
      <c r="I98" s="116">
        <v>133.01</v>
      </c>
    </row>
    <row r="99" spans="1:15" x14ac:dyDescent="0.3">
      <c r="A99" s="64" t="s">
        <v>63</v>
      </c>
      <c r="B99" s="83" t="s">
        <v>59</v>
      </c>
      <c r="C99" s="39" t="s">
        <v>7</v>
      </c>
      <c r="D99" s="84"/>
      <c r="E99" s="84"/>
      <c r="F99" s="84"/>
      <c r="G99" s="84"/>
      <c r="H99" s="84"/>
      <c r="I99" s="116">
        <v>143.94</v>
      </c>
    </row>
    <row r="100" spans="1:15" x14ac:dyDescent="0.3">
      <c r="A100" s="64" t="s">
        <v>64</v>
      </c>
      <c r="B100" s="83" t="s">
        <v>59</v>
      </c>
      <c r="C100" s="39" t="s">
        <v>6</v>
      </c>
      <c r="D100" s="84"/>
      <c r="E100" s="84"/>
      <c r="F100" s="84"/>
      <c r="G100" s="85">
        <v>66.36</v>
      </c>
      <c r="H100" s="85">
        <v>57.87</v>
      </c>
      <c r="I100" s="116">
        <v>63.7</v>
      </c>
    </row>
    <row r="101" spans="1:15" x14ac:dyDescent="0.3">
      <c r="A101" s="64" t="s">
        <v>64</v>
      </c>
      <c r="B101" s="83" t="s">
        <v>59</v>
      </c>
      <c r="C101" s="39" t="s">
        <v>7</v>
      </c>
      <c r="D101" s="84"/>
      <c r="E101" s="84"/>
      <c r="F101" s="84"/>
      <c r="G101" s="84"/>
      <c r="H101" s="84"/>
      <c r="I101" s="117">
        <v>101.36</v>
      </c>
    </row>
    <row r="102" spans="1:15" x14ac:dyDescent="0.3">
      <c r="A102" s="86" t="s">
        <v>65</v>
      </c>
      <c r="B102" s="83" t="s">
        <v>59</v>
      </c>
      <c r="C102" s="40" t="s">
        <v>6</v>
      </c>
      <c r="D102" s="84"/>
      <c r="E102" s="84"/>
      <c r="F102" s="84"/>
      <c r="G102" s="85">
        <v>57.46</v>
      </c>
      <c r="H102" s="85">
        <v>58.38</v>
      </c>
      <c r="I102" s="85">
        <v>56.97</v>
      </c>
    </row>
    <row r="103" spans="1:15" ht="16.2" thickBot="1" x14ac:dyDescent="0.35">
      <c r="A103" s="86" t="s">
        <v>65</v>
      </c>
      <c r="B103" s="83" t="s">
        <v>59</v>
      </c>
      <c r="C103" s="76" t="s">
        <v>7</v>
      </c>
      <c r="D103" s="84"/>
      <c r="E103" s="84"/>
      <c r="F103" s="84"/>
      <c r="G103" s="108"/>
      <c r="H103" s="108"/>
      <c r="I103" s="123">
        <v>59.81</v>
      </c>
    </row>
    <row r="104" spans="1:15" ht="16.2" thickBot="1" x14ac:dyDescent="0.35">
      <c r="A104" s="3"/>
      <c r="B104" s="4" t="s">
        <v>1</v>
      </c>
      <c r="C104" s="4" t="s">
        <v>2</v>
      </c>
      <c r="D104" s="82">
        <v>2016</v>
      </c>
      <c r="E104" s="82">
        <v>2017</v>
      </c>
      <c r="F104" s="82">
        <v>2018</v>
      </c>
      <c r="G104" s="82">
        <v>2019</v>
      </c>
      <c r="H104" s="82">
        <v>2020</v>
      </c>
      <c r="I104" s="124">
        <v>2021</v>
      </c>
    </row>
    <row r="105" spans="1:15" x14ac:dyDescent="0.3">
      <c r="A105" s="87" t="s">
        <v>66</v>
      </c>
      <c r="B105" s="88"/>
      <c r="C105" s="89"/>
      <c r="D105" s="89"/>
      <c r="E105" s="89"/>
      <c r="F105" s="89"/>
      <c r="G105" s="89"/>
      <c r="H105" s="89"/>
      <c r="I105" s="89"/>
    </row>
    <row r="106" spans="1:15" x14ac:dyDescent="0.3">
      <c r="A106" s="64" t="s">
        <v>67</v>
      </c>
      <c r="B106" s="11" t="s">
        <v>16</v>
      </c>
      <c r="C106" s="39" t="s">
        <v>6</v>
      </c>
      <c r="D106" s="81">
        <v>49010</v>
      </c>
      <c r="E106" s="81">
        <v>49010</v>
      </c>
      <c r="F106" s="81">
        <v>51350</v>
      </c>
      <c r="G106" s="81">
        <v>59224</v>
      </c>
      <c r="H106" s="81">
        <v>60768</v>
      </c>
      <c r="I106" s="81">
        <v>63061</v>
      </c>
    </row>
    <row r="107" spans="1:15" x14ac:dyDescent="0.3">
      <c r="A107" s="64" t="s">
        <v>67</v>
      </c>
      <c r="B107" s="11" t="s">
        <v>16</v>
      </c>
      <c r="C107" s="39" t="s">
        <v>7</v>
      </c>
      <c r="D107" s="81">
        <v>54570</v>
      </c>
      <c r="E107" s="81">
        <v>54570</v>
      </c>
      <c r="F107" s="81">
        <v>56570</v>
      </c>
      <c r="G107" s="81">
        <v>60523</v>
      </c>
      <c r="H107" s="81">
        <v>61836</v>
      </c>
      <c r="I107" s="81">
        <v>65429</v>
      </c>
    </row>
    <row r="108" spans="1:15" x14ac:dyDescent="0.3">
      <c r="A108" s="28" t="s">
        <v>67</v>
      </c>
      <c r="B108" s="17" t="s">
        <v>16</v>
      </c>
      <c r="C108" s="11" t="s">
        <v>8</v>
      </c>
      <c r="D108" s="79">
        <v>52336</v>
      </c>
      <c r="E108" s="81">
        <v>52336</v>
      </c>
      <c r="F108" s="81">
        <v>52401</v>
      </c>
      <c r="G108" s="81">
        <v>59231</v>
      </c>
      <c r="H108" s="81">
        <v>61227</v>
      </c>
      <c r="I108" s="81">
        <v>63053</v>
      </c>
    </row>
    <row r="109" spans="1:15" x14ac:dyDescent="0.3">
      <c r="A109" s="28" t="s">
        <v>67</v>
      </c>
      <c r="B109" s="17" t="s">
        <v>16</v>
      </c>
      <c r="C109" s="11" t="s">
        <v>9</v>
      </c>
      <c r="D109" s="79">
        <v>54384</v>
      </c>
      <c r="E109" s="81">
        <v>54384</v>
      </c>
      <c r="F109" s="81">
        <v>56675</v>
      </c>
      <c r="G109" s="81">
        <v>61439</v>
      </c>
      <c r="H109" s="81">
        <v>63015</v>
      </c>
      <c r="I109" s="81">
        <v>66644</v>
      </c>
    </row>
    <row r="110" spans="1:15" x14ac:dyDescent="0.3">
      <c r="A110" s="30" t="s">
        <v>67</v>
      </c>
      <c r="B110" s="17" t="s">
        <v>16</v>
      </c>
      <c r="C110" s="11" t="s">
        <v>10</v>
      </c>
      <c r="D110" s="90"/>
      <c r="E110" s="90"/>
      <c r="F110" s="90"/>
      <c r="G110" s="81">
        <v>70378</v>
      </c>
      <c r="H110" s="81">
        <v>74006</v>
      </c>
      <c r="I110" s="81">
        <v>80238</v>
      </c>
    </row>
    <row r="111" spans="1:15" x14ac:dyDescent="0.3">
      <c r="A111" s="30" t="s">
        <v>67</v>
      </c>
      <c r="B111" s="17" t="s">
        <v>16</v>
      </c>
      <c r="C111" s="11" t="s">
        <v>11</v>
      </c>
      <c r="D111" s="90"/>
      <c r="E111" s="90"/>
      <c r="F111" s="90"/>
      <c r="G111" s="81">
        <v>58275</v>
      </c>
      <c r="H111" s="81">
        <v>59896</v>
      </c>
      <c r="I111" s="81">
        <v>63920</v>
      </c>
    </row>
    <row r="112" spans="1:15" ht="16.2" customHeight="1" thickBot="1" x14ac:dyDescent="0.35">
      <c r="A112" s="86" t="s">
        <v>67</v>
      </c>
      <c r="B112" s="20" t="s">
        <v>16</v>
      </c>
      <c r="C112" s="40" t="s">
        <v>12</v>
      </c>
      <c r="D112" s="91">
        <v>55322</v>
      </c>
      <c r="E112" s="91">
        <v>55322</v>
      </c>
      <c r="F112" s="91">
        <v>57652</v>
      </c>
      <c r="G112" s="91">
        <v>62843</v>
      </c>
      <c r="H112" s="81">
        <v>64994</v>
      </c>
      <c r="I112" s="81">
        <v>69021</v>
      </c>
      <c r="J112" s="96"/>
      <c r="K112" s="96"/>
      <c r="L112" s="96"/>
      <c r="M112" s="96"/>
      <c r="N112" s="96"/>
      <c r="O112" s="96"/>
    </row>
    <row r="113" spans="1:15" x14ac:dyDescent="0.3">
      <c r="A113" s="126"/>
      <c r="B113" s="127" t="s">
        <v>1</v>
      </c>
      <c r="C113" s="127" t="s">
        <v>2</v>
      </c>
      <c r="D113" s="128">
        <v>2018</v>
      </c>
      <c r="E113" s="128">
        <v>2019</v>
      </c>
      <c r="F113" s="128">
        <v>2020</v>
      </c>
      <c r="G113" s="128">
        <v>2021</v>
      </c>
      <c r="H113" s="128">
        <v>2022</v>
      </c>
      <c r="I113" s="129">
        <v>2023</v>
      </c>
      <c r="J113" s="97"/>
      <c r="K113" s="98"/>
      <c r="L113" s="97"/>
      <c r="M113" s="97"/>
      <c r="N113" s="97"/>
      <c r="O113" s="97"/>
    </row>
    <row r="114" spans="1:15" x14ac:dyDescent="0.3">
      <c r="A114" s="92" t="s">
        <v>68</v>
      </c>
      <c r="B114" s="93"/>
      <c r="C114" s="90"/>
      <c r="D114" s="90"/>
      <c r="E114" s="90"/>
      <c r="F114" s="90"/>
      <c r="G114" s="90"/>
      <c r="H114" s="90"/>
      <c r="I114" s="90"/>
      <c r="J114" s="100"/>
      <c r="K114" s="100"/>
      <c r="L114" s="100"/>
      <c r="M114" s="100"/>
      <c r="N114" s="100"/>
      <c r="O114" s="100"/>
    </row>
    <row r="115" spans="1:15" x14ac:dyDescent="0.3">
      <c r="A115" s="68" t="s">
        <v>69</v>
      </c>
      <c r="B115" s="94" t="s">
        <v>24</v>
      </c>
      <c r="C115" s="69" t="s">
        <v>6</v>
      </c>
      <c r="D115" s="95">
        <v>4.0999999999999996</v>
      </c>
      <c r="E115" s="95">
        <v>4.2</v>
      </c>
      <c r="F115" s="95">
        <v>4.2</v>
      </c>
      <c r="G115" s="95">
        <v>4.2</v>
      </c>
      <c r="H115" s="95">
        <v>4.3</v>
      </c>
      <c r="I115" s="95">
        <v>4.5</v>
      </c>
      <c r="J115" s="100"/>
      <c r="K115" s="100"/>
      <c r="L115" s="100"/>
      <c r="M115" s="100"/>
      <c r="N115" s="97"/>
      <c r="O115" s="97"/>
    </row>
    <row r="116" spans="1:15" x14ac:dyDescent="0.3">
      <c r="A116" s="137" t="s">
        <v>69</v>
      </c>
      <c r="B116" s="15" t="s">
        <v>24</v>
      </c>
      <c r="C116" s="138" t="s">
        <v>8</v>
      </c>
      <c r="D116" s="95">
        <v>4.2</v>
      </c>
      <c r="E116" s="95">
        <v>4.0999999999999996</v>
      </c>
      <c r="F116" s="95">
        <v>4</v>
      </c>
      <c r="G116" s="95">
        <v>3.8</v>
      </c>
      <c r="H116" s="95">
        <v>3.5</v>
      </c>
      <c r="I116" s="95">
        <v>3.6</v>
      </c>
      <c r="J116" s="100"/>
      <c r="K116" s="100"/>
      <c r="L116" s="100"/>
      <c r="M116" s="100"/>
      <c r="N116" s="97"/>
      <c r="O116" s="97"/>
    </row>
    <row r="117" spans="1:15" x14ac:dyDescent="0.3">
      <c r="A117" s="137" t="s">
        <v>69</v>
      </c>
      <c r="B117" s="15" t="s">
        <v>24</v>
      </c>
      <c r="C117" s="138" t="s">
        <v>10</v>
      </c>
      <c r="D117" s="95">
        <v>3.8</v>
      </c>
      <c r="E117" s="95">
        <v>3.9</v>
      </c>
      <c r="F117" s="95">
        <v>3.9</v>
      </c>
      <c r="G117" s="95">
        <v>4</v>
      </c>
      <c r="H117" s="95">
        <v>4.2</v>
      </c>
      <c r="I117" s="95">
        <v>4</v>
      </c>
      <c r="J117" s="102"/>
      <c r="K117" s="102"/>
      <c r="L117" s="102"/>
      <c r="M117" s="102"/>
      <c r="N117" s="102"/>
      <c r="O117" s="102"/>
    </row>
    <row r="118" spans="1:15" ht="16.2" thickBot="1" x14ac:dyDescent="0.35">
      <c r="A118" s="139" t="s">
        <v>70</v>
      </c>
      <c r="B118" s="139"/>
      <c r="C118" s="139"/>
      <c r="D118" s="139"/>
      <c r="E118" s="139"/>
      <c r="F118" s="139"/>
      <c r="G118" s="139"/>
      <c r="H118" s="139"/>
      <c r="I118" s="139"/>
      <c r="J118" s="100"/>
      <c r="K118" s="100"/>
      <c r="L118" s="100"/>
      <c r="M118" s="100"/>
      <c r="N118" s="100"/>
    </row>
    <row r="119" spans="1:15" ht="16.2" thickBot="1" x14ac:dyDescent="0.35">
      <c r="A119" s="3"/>
      <c r="B119" s="4" t="s">
        <v>1</v>
      </c>
      <c r="C119" s="4" t="s">
        <v>2</v>
      </c>
      <c r="D119" s="82">
        <v>2018</v>
      </c>
      <c r="E119" s="82">
        <v>2019</v>
      </c>
      <c r="F119" s="82">
        <v>2020</v>
      </c>
      <c r="G119" s="82">
        <v>2021</v>
      </c>
      <c r="H119" s="82">
        <v>2022</v>
      </c>
      <c r="I119" s="124">
        <v>2023</v>
      </c>
      <c r="J119" s="100"/>
      <c r="K119" s="100"/>
      <c r="L119" s="100"/>
      <c r="M119" s="100"/>
      <c r="N119" s="100"/>
    </row>
    <row r="120" spans="1:15" x14ac:dyDescent="0.3">
      <c r="A120" s="99" t="s">
        <v>71</v>
      </c>
      <c r="B120" s="88"/>
      <c r="C120" s="89"/>
      <c r="D120" s="89"/>
      <c r="E120" s="89"/>
      <c r="F120" s="89"/>
      <c r="G120" s="89"/>
      <c r="H120" s="89"/>
      <c r="I120" s="89"/>
      <c r="J120" s="100"/>
      <c r="K120" s="100"/>
      <c r="L120" s="100"/>
      <c r="M120" s="100"/>
      <c r="N120" s="100"/>
    </row>
    <row r="121" spans="1:15" x14ac:dyDescent="0.3">
      <c r="A121" s="64" t="s">
        <v>72</v>
      </c>
      <c r="B121" s="11" t="s">
        <v>5</v>
      </c>
      <c r="C121" s="11" t="s">
        <v>90</v>
      </c>
      <c r="D121" s="101">
        <v>235.3</v>
      </c>
      <c r="E121" s="101">
        <v>238.76</v>
      </c>
      <c r="F121" s="80">
        <v>240.4</v>
      </c>
      <c r="G121" s="101">
        <v>254.7</v>
      </c>
      <c r="H121" s="101">
        <v>276.5</v>
      </c>
      <c r="I121" s="101">
        <v>284.60000000000002</v>
      </c>
      <c r="J121" s="100"/>
      <c r="K121" s="100"/>
      <c r="L121" s="100"/>
      <c r="M121" s="100"/>
      <c r="N121" s="100"/>
    </row>
    <row r="122" spans="1:15" x14ac:dyDescent="0.3">
      <c r="A122" s="64" t="s">
        <v>94</v>
      </c>
      <c r="B122" s="11" t="s">
        <v>5</v>
      </c>
      <c r="C122" s="11" t="s">
        <v>90</v>
      </c>
      <c r="D122" s="107"/>
      <c r="E122" s="107"/>
      <c r="F122" s="107"/>
      <c r="G122" s="107"/>
      <c r="H122" s="22">
        <v>8.5999999999999993E-2</v>
      </c>
      <c r="I122" s="120">
        <v>2.9000000000000001E-2</v>
      </c>
      <c r="J122" s="100"/>
      <c r="K122" s="100"/>
      <c r="L122" s="100"/>
      <c r="M122" s="100"/>
      <c r="N122" s="100"/>
    </row>
    <row r="123" spans="1:15" ht="16.2" thickBot="1" x14ac:dyDescent="0.35">
      <c r="A123" s="136" t="s">
        <v>73</v>
      </c>
      <c r="B123" s="136"/>
      <c r="C123" s="136"/>
      <c r="D123" s="136"/>
      <c r="E123" s="136"/>
      <c r="F123" s="136"/>
      <c r="G123" s="136"/>
      <c r="H123" s="136"/>
      <c r="I123" s="136"/>
      <c r="J123" s="100"/>
      <c r="K123" s="100"/>
      <c r="L123" s="100"/>
      <c r="M123" s="100"/>
      <c r="N123" s="100"/>
    </row>
    <row r="124" spans="1:15" ht="16.2" thickBot="1" x14ac:dyDescent="0.35">
      <c r="A124" s="3"/>
      <c r="B124" s="4" t="s">
        <v>1</v>
      </c>
      <c r="C124" s="4" t="s">
        <v>2</v>
      </c>
      <c r="D124" s="82">
        <v>2018</v>
      </c>
      <c r="E124" s="82">
        <v>2019</v>
      </c>
      <c r="F124" s="82">
        <v>2020</v>
      </c>
      <c r="G124" s="82">
        <v>2021</v>
      </c>
      <c r="H124" s="82">
        <v>2022</v>
      </c>
      <c r="I124" s="124">
        <v>2023</v>
      </c>
      <c r="J124" s="100"/>
      <c r="K124" s="100"/>
      <c r="L124" s="100"/>
      <c r="M124" s="100"/>
      <c r="N124" s="100"/>
    </row>
    <row r="125" spans="1:15" x14ac:dyDescent="0.3">
      <c r="A125" s="99" t="s">
        <v>74</v>
      </c>
      <c r="B125" s="88"/>
      <c r="C125" s="89"/>
      <c r="D125" s="89"/>
      <c r="E125" s="89"/>
      <c r="F125" s="89"/>
      <c r="G125" s="103"/>
      <c r="H125" s="89"/>
      <c r="I125" s="89"/>
      <c r="J125" s="100"/>
      <c r="K125" s="100"/>
      <c r="L125" s="100"/>
      <c r="M125" s="100"/>
      <c r="N125" s="100"/>
    </row>
    <row r="126" spans="1:15" ht="14.4" customHeight="1" x14ac:dyDescent="0.3">
      <c r="A126" s="64" t="s">
        <v>75</v>
      </c>
      <c r="B126" s="15" t="s">
        <v>76</v>
      </c>
      <c r="C126" s="15" t="s">
        <v>28</v>
      </c>
      <c r="D126" s="30">
        <v>6</v>
      </c>
      <c r="E126" s="30">
        <v>7</v>
      </c>
      <c r="F126" s="30">
        <v>17</v>
      </c>
      <c r="G126" s="28">
        <v>16</v>
      </c>
      <c r="H126" s="28">
        <v>16</v>
      </c>
      <c r="I126" s="119" t="s">
        <v>96</v>
      </c>
      <c r="J126" s="96"/>
      <c r="K126" s="96"/>
      <c r="L126" s="96"/>
      <c r="M126" s="96"/>
      <c r="N126" s="96"/>
      <c r="O126" s="96"/>
    </row>
    <row r="127" spans="1:15" x14ac:dyDescent="0.3">
      <c r="A127" s="64" t="s">
        <v>77</v>
      </c>
      <c r="B127" s="15" t="s">
        <v>76</v>
      </c>
      <c r="C127" s="15" t="s">
        <v>28</v>
      </c>
      <c r="D127" s="30">
        <v>258</v>
      </c>
      <c r="E127" s="30">
        <v>248</v>
      </c>
      <c r="F127" s="30">
        <v>284</v>
      </c>
      <c r="G127" s="28">
        <v>198</v>
      </c>
      <c r="H127" s="28">
        <v>196</v>
      </c>
      <c r="I127" s="28">
        <v>224</v>
      </c>
      <c r="J127" s="100"/>
      <c r="K127" s="100"/>
      <c r="L127" s="100"/>
      <c r="M127" s="100"/>
      <c r="N127" s="100"/>
    </row>
    <row r="128" spans="1:15" ht="13.95" customHeight="1" x14ac:dyDescent="0.3">
      <c r="A128" s="64" t="s">
        <v>78</v>
      </c>
      <c r="B128" s="15" t="s">
        <v>76</v>
      </c>
      <c r="C128" s="15" t="s">
        <v>28</v>
      </c>
      <c r="D128" s="30">
        <v>189</v>
      </c>
      <c r="E128" s="30">
        <v>170</v>
      </c>
      <c r="F128" s="30">
        <v>220</v>
      </c>
      <c r="G128" s="28">
        <v>175</v>
      </c>
      <c r="H128" s="28">
        <v>171</v>
      </c>
      <c r="I128" s="28">
        <v>213</v>
      </c>
    </row>
    <row r="129" spans="1:9" x14ac:dyDescent="0.3">
      <c r="A129" s="64" t="s">
        <v>79</v>
      </c>
      <c r="B129" s="15" t="s">
        <v>76</v>
      </c>
      <c r="C129" s="15" t="s">
        <v>28</v>
      </c>
      <c r="D129" s="30">
        <v>69</v>
      </c>
      <c r="E129" s="30">
        <v>78</v>
      </c>
      <c r="F129" s="30">
        <v>64</v>
      </c>
      <c r="G129" s="28">
        <v>23</v>
      </c>
      <c r="H129" s="28">
        <v>25</v>
      </c>
      <c r="I129" s="28">
        <v>11</v>
      </c>
    </row>
    <row r="130" spans="1:9" x14ac:dyDescent="0.3">
      <c r="A130" s="64" t="s">
        <v>80</v>
      </c>
      <c r="B130" s="15" t="s">
        <v>76</v>
      </c>
      <c r="C130" s="15" t="s">
        <v>28</v>
      </c>
      <c r="D130" s="30">
        <v>37</v>
      </c>
      <c r="E130" s="30">
        <v>21</v>
      </c>
      <c r="F130" s="30">
        <v>34</v>
      </c>
      <c r="G130" s="28">
        <v>41</v>
      </c>
      <c r="H130" s="28">
        <v>43</v>
      </c>
      <c r="I130" s="28">
        <v>38</v>
      </c>
    </row>
    <row r="131" spans="1:9" x14ac:dyDescent="0.3">
      <c r="A131" s="64" t="s">
        <v>81</v>
      </c>
      <c r="B131" s="15" t="s">
        <v>76</v>
      </c>
      <c r="C131" s="15" t="s">
        <v>28</v>
      </c>
      <c r="D131" s="30">
        <v>264</v>
      </c>
      <c r="E131" s="30">
        <v>255</v>
      </c>
      <c r="F131" s="30">
        <v>301</v>
      </c>
      <c r="G131" s="28">
        <v>214</v>
      </c>
      <c r="H131" s="28">
        <v>212</v>
      </c>
      <c r="I131" s="28">
        <v>224</v>
      </c>
    </row>
    <row r="132" spans="1:9" x14ac:dyDescent="0.3">
      <c r="A132" s="64" t="s">
        <v>104</v>
      </c>
      <c r="B132" s="53" t="s">
        <v>76</v>
      </c>
      <c r="C132" s="53" t="s">
        <v>28</v>
      </c>
      <c r="D132" s="118">
        <v>42</v>
      </c>
      <c r="E132" s="118">
        <v>29</v>
      </c>
      <c r="F132" s="118">
        <v>9</v>
      </c>
      <c r="G132" s="32">
        <v>40</v>
      </c>
      <c r="H132" s="32">
        <v>22</v>
      </c>
      <c r="I132" s="32">
        <v>25</v>
      </c>
    </row>
    <row r="133" spans="1:9" ht="16.2" thickBot="1" x14ac:dyDescent="0.35">
      <c r="A133" s="130" t="s">
        <v>105</v>
      </c>
      <c r="B133" s="130"/>
      <c r="C133" s="130"/>
      <c r="D133" s="130"/>
      <c r="E133" s="130"/>
      <c r="F133" s="130"/>
      <c r="G133" s="130"/>
      <c r="H133" s="130"/>
      <c r="I133" s="130"/>
    </row>
    <row r="134" spans="1:9" ht="16.2" thickBot="1" x14ac:dyDescent="0.35">
      <c r="A134" s="3"/>
      <c r="B134" s="4" t="s">
        <v>1</v>
      </c>
      <c r="C134" s="4" t="s">
        <v>2</v>
      </c>
      <c r="D134" s="82" t="s">
        <v>82</v>
      </c>
      <c r="E134" s="82" t="s">
        <v>83</v>
      </c>
      <c r="F134" s="82" t="s">
        <v>84</v>
      </c>
      <c r="G134" s="82" t="s">
        <v>85</v>
      </c>
      <c r="H134" s="82" t="s">
        <v>91</v>
      </c>
      <c r="I134" s="124" t="s">
        <v>98</v>
      </c>
    </row>
    <row r="135" spans="1:9" x14ac:dyDescent="0.3">
      <c r="A135" s="99" t="s">
        <v>86</v>
      </c>
      <c r="B135" s="88"/>
      <c r="C135" s="89"/>
      <c r="D135" s="89"/>
      <c r="E135" s="89"/>
      <c r="F135" s="89"/>
      <c r="G135" s="89"/>
      <c r="H135" s="89"/>
      <c r="I135" s="89"/>
    </row>
    <row r="136" spans="1:9" ht="16.2" thickBot="1" x14ac:dyDescent="0.35">
      <c r="A136" s="104" t="s">
        <v>87</v>
      </c>
      <c r="B136" s="15" t="s">
        <v>88</v>
      </c>
      <c r="C136" s="15" t="s">
        <v>28</v>
      </c>
      <c r="D136" s="105">
        <v>388</v>
      </c>
      <c r="E136" s="105">
        <v>361</v>
      </c>
      <c r="F136" s="105">
        <v>276</v>
      </c>
      <c r="G136" s="105">
        <v>196</v>
      </c>
      <c r="H136" s="105">
        <v>221</v>
      </c>
      <c r="I136" s="125">
        <v>233</v>
      </c>
    </row>
    <row r="137" spans="1:9" ht="16.2" thickBot="1" x14ac:dyDescent="0.35">
      <c r="A137" s="3"/>
      <c r="B137" s="4" t="s">
        <v>1</v>
      </c>
      <c r="C137" s="4" t="s">
        <v>2</v>
      </c>
      <c r="D137" s="82">
        <v>2016</v>
      </c>
      <c r="E137" s="82">
        <v>2017</v>
      </c>
      <c r="F137" s="82">
        <v>2018</v>
      </c>
      <c r="G137" s="82">
        <v>2019</v>
      </c>
      <c r="H137" s="82">
        <v>2020</v>
      </c>
      <c r="I137" s="124">
        <v>2021</v>
      </c>
    </row>
    <row r="138" spans="1:9" x14ac:dyDescent="0.3">
      <c r="A138" s="99" t="s">
        <v>106</v>
      </c>
      <c r="B138" s="88"/>
      <c r="C138" s="89"/>
      <c r="D138" s="89"/>
      <c r="E138" s="89"/>
      <c r="F138" s="89"/>
      <c r="G138" s="89"/>
      <c r="H138" s="89"/>
      <c r="I138" s="89"/>
    </row>
    <row r="139" spans="1:9" x14ac:dyDescent="0.3">
      <c r="A139" s="104" t="s">
        <v>108</v>
      </c>
      <c r="B139" s="15" t="s">
        <v>107</v>
      </c>
      <c r="C139" s="15" t="s">
        <v>6</v>
      </c>
      <c r="D139" s="121">
        <v>4.4999999999999998E-2</v>
      </c>
      <c r="E139" s="121">
        <v>3.5999999999999997E-2</v>
      </c>
      <c r="F139" s="121">
        <v>4.9000000000000002E-2</v>
      </c>
      <c r="G139" s="121">
        <v>3.5000000000000003E-2</v>
      </c>
      <c r="H139" s="121">
        <v>5.0999999999999997E-2</v>
      </c>
      <c r="I139" s="121">
        <v>5.0999999999999997E-2</v>
      </c>
    </row>
  </sheetData>
  <mergeCells count="8">
    <mergeCell ref="A133:I133"/>
    <mergeCell ref="A1:I1"/>
    <mergeCell ref="A46:I46"/>
    <mergeCell ref="A87:I87"/>
    <mergeCell ref="A118:I118"/>
    <mergeCell ref="A123:I123"/>
    <mergeCell ref="A11:I11"/>
    <mergeCell ref="A21:I21"/>
  </mergeCells>
  <phoneticPr fontId="14" type="noConversion"/>
  <pageMargins left="0.7" right="0.7" top="0.75" bottom="0.75" header="0.3" footer="0.3"/>
  <pageSetup scale="69" fitToHeight="0" orientation="portrait" r:id="rId1"/>
  <rowBreaks count="2" manualBreakCount="2">
    <brk id="60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Siouxland Cares</dc:creator>
  <cp:lastModifiedBy>Siouxland Cares</cp:lastModifiedBy>
  <cp:lastPrinted>2023-09-01T16:17:14Z</cp:lastPrinted>
  <dcterms:created xsi:type="dcterms:W3CDTF">2021-11-08T18:39:42Z</dcterms:created>
  <dcterms:modified xsi:type="dcterms:W3CDTF">2023-09-01T16:17:27Z</dcterms:modified>
</cp:coreProperties>
</file>